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10.226.169.14\default\選挙課選挙係\【★各種選挙の管理執行★】\選　R7都議選\15_選挙時登録\07_ホームページ更新\sagyou\"/>
    </mc:Choice>
  </mc:AlternateContent>
  <xr:revisionPtr revIDLastSave="0" documentId="13_ncr:1_{76B1CE2C-6AED-4350-8715-F3748D725544}" xr6:coauthVersionLast="47" xr6:coauthVersionMax="47" xr10:uidLastSave="{00000000-0000-0000-0000-000000000000}"/>
  <bookViews>
    <workbookView xWindow="-120" yWindow="-16320" windowWidth="29040" windowHeight="15720" xr2:uid="{999EF5DB-F1D0-4FE1-809E-2A2A1CD79781}"/>
  </bookViews>
  <sheets>
    <sheet name="R７都議（HP）" sheetId="1" r:id="rId1"/>
  </sheets>
  <externalReferences>
    <externalReference r:id="rId2"/>
  </externalReferences>
  <definedNames>
    <definedName name="_xlnm.Print_Area" localSheetId="0">'R７都議（HP）'!$A$1:$AG$50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5" i="1" l="1"/>
  <c r="AA35" i="1"/>
  <c r="U35" i="1"/>
  <c r="AA34" i="1"/>
  <c r="U34" i="1"/>
  <c r="AA33" i="1"/>
  <c r="U33" i="1"/>
  <c r="AE31" i="1"/>
  <c r="AA31" i="1"/>
  <c r="AE29" i="1"/>
  <c r="AA29" i="1"/>
  <c r="Z27" i="1"/>
  <c r="W25" i="1"/>
  <c r="Z23" i="1"/>
  <c r="Z21" i="1"/>
  <c r="X19" i="1"/>
  <c r="U17" i="1"/>
</calcChain>
</file>

<file path=xl/sharedStrings.xml><?xml version="1.0" encoding="utf-8"?>
<sst xmlns="http://schemas.openxmlformats.org/spreadsheetml/2006/main" count="31" uniqueCount="23">
  <si>
    <t>令和７年６月１２日</t>
    <rPh sb="0" eb="2">
      <t>レイワ</t>
    </rPh>
    <rPh sb="3" eb="4">
      <t>ネン</t>
    </rPh>
    <rPh sb="5" eb="6">
      <t>ガツ</t>
    </rPh>
    <rPh sb="8" eb="9">
      <t>ニチ</t>
    </rPh>
    <phoneticPr fontId="3"/>
  </si>
  <si>
    <t>選挙管理委員会事務局</t>
    <rPh sb="0" eb="2">
      <t>センキョ</t>
    </rPh>
    <rPh sb="2" eb="4">
      <t>カンリ</t>
    </rPh>
    <rPh sb="4" eb="7">
      <t>イインカイ</t>
    </rPh>
    <rPh sb="7" eb="10">
      <t>ジムキョク</t>
    </rPh>
    <phoneticPr fontId="3"/>
  </si>
  <si>
    <t xml:space="preserve"> 　令和７年６月２２日執行 東京都議会議員選挙における選挙人
 　名簿登録者数について</t>
    <rPh sb="2" eb="4">
      <t>レイワ</t>
    </rPh>
    <rPh sb="5" eb="6">
      <t>ネン</t>
    </rPh>
    <rPh sb="7" eb="8">
      <t>ガツ</t>
    </rPh>
    <rPh sb="10" eb="11">
      <t>ニチ</t>
    </rPh>
    <rPh sb="11" eb="13">
      <t>シッコウ</t>
    </rPh>
    <rPh sb="14" eb="17">
      <t>トウキョウト</t>
    </rPh>
    <rPh sb="17" eb="19">
      <t>ギカイ</t>
    </rPh>
    <rPh sb="19" eb="21">
      <t>ギイン</t>
    </rPh>
    <rPh sb="21" eb="23">
      <t>センキョ</t>
    </rPh>
    <rPh sb="27" eb="29">
      <t>センキョ</t>
    </rPh>
    <rPh sb="29" eb="30">
      <t>ニン</t>
    </rPh>
    <rPh sb="33" eb="35">
      <t>メイボ</t>
    </rPh>
    <phoneticPr fontId="3"/>
  </si>
  <si>
    <t>　令和７年６月２２日執行東京都議会議員選挙における選挙人名簿登録者数を取りまとめましたので、お知らせいたします。</t>
    <rPh sb="6" eb="7">
      <t>ガツ</t>
    </rPh>
    <rPh sb="9" eb="10">
      <t>ニチ</t>
    </rPh>
    <rPh sb="12" eb="15">
      <t>トウキョウト</t>
    </rPh>
    <rPh sb="15" eb="17">
      <t>ギカイ</t>
    </rPh>
    <rPh sb="17" eb="19">
      <t>ギイン</t>
    </rPh>
    <rPh sb="19" eb="21">
      <t>センキョ</t>
    </rPh>
    <phoneticPr fontId="3"/>
  </si>
  <si>
    <t>■選挙人名簿登録者数</t>
    <rPh sb="1" eb="3">
      <t>センキョ</t>
    </rPh>
    <rPh sb="3" eb="4">
      <t>ニン</t>
    </rPh>
    <rPh sb="6" eb="8">
      <t>トウロク</t>
    </rPh>
    <rPh sb="8" eb="9">
      <t>シャ</t>
    </rPh>
    <rPh sb="9" eb="10">
      <t>スウ</t>
    </rPh>
    <phoneticPr fontId="3"/>
  </si>
  <si>
    <t>（令和７年６月１２日現在 選挙時登録）</t>
    <phoneticPr fontId="3"/>
  </si>
  <si>
    <t>１</t>
    <phoneticPr fontId="3"/>
  </si>
  <si>
    <t>選挙人名簿登録者数は</t>
    <rPh sb="0" eb="2">
      <t>センキョ</t>
    </rPh>
    <rPh sb="2" eb="3">
      <t>ニン</t>
    </rPh>
    <rPh sb="3" eb="5">
      <t>メイボ</t>
    </rPh>
    <rPh sb="5" eb="8">
      <t>トウロクシャ</t>
    </rPh>
    <rPh sb="8" eb="9">
      <t>スウ</t>
    </rPh>
    <phoneticPr fontId="3"/>
  </si>
  <si>
    <t>人</t>
    <rPh sb="0" eb="1">
      <t>ヒト</t>
    </rPh>
    <phoneticPr fontId="3"/>
  </si>
  <si>
    <t>選挙人名簿登録者数</t>
    <rPh sb="0" eb="3">
      <t>センキョニン</t>
    </rPh>
    <rPh sb="3" eb="5">
      <t>メイボ</t>
    </rPh>
    <rPh sb="5" eb="7">
      <t>トウロク</t>
    </rPh>
    <rPh sb="7" eb="8">
      <t>シャ</t>
    </rPh>
    <rPh sb="8" eb="9">
      <t>スウ</t>
    </rPh>
    <phoneticPr fontId="3"/>
  </si>
  <si>
    <t>人</t>
    <rPh sb="0" eb="1">
      <t>ニン</t>
    </rPh>
    <phoneticPr fontId="3"/>
  </si>
  <si>
    <t>（内訳）</t>
    <rPh sb="1" eb="3">
      <t>ウチワケ</t>
    </rPh>
    <phoneticPr fontId="3"/>
  </si>
  <si>
    <t>男</t>
    <rPh sb="0" eb="1">
      <t>オトコ</t>
    </rPh>
    <phoneticPr fontId="3"/>
  </si>
  <si>
    <t>女</t>
    <rPh sb="0" eb="1">
      <t>オンナ</t>
    </rPh>
    <phoneticPr fontId="3"/>
  </si>
  <si>
    <t>２</t>
    <phoneticPr fontId="3"/>
  </si>
  <si>
    <t>前回の東京都議会議員選挙時と比べ</t>
    <rPh sb="0" eb="2">
      <t>ゼンカイ</t>
    </rPh>
    <rPh sb="3" eb="6">
      <t>トウキョウト</t>
    </rPh>
    <rPh sb="6" eb="8">
      <t>ギカイ</t>
    </rPh>
    <rPh sb="8" eb="10">
      <t>ギイン</t>
    </rPh>
    <rPh sb="10" eb="12">
      <t>センキョ</t>
    </rPh>
    <rPh sb="12" eb="13">
      <t>ジ</t>
    </rPh>
    <rPh sb="14" eb="15">
      <t>クラ</t>
    </rPh>
    <phoneticPr fontId="3"/>
  </si>
  <si>
    <t>前回（令和３年６月２４日現在）からの増減数</t>
    <phoneticPr fontId="3"/>
  </si>
  <si>
    <t>増加数の多い区市町村</t>
    <rPh sb="0" eb="3">
      <t>ゾウカスウ</t>
    </rPh>
    <rPh sb="4" eb="5">
      <t>オオ</t>
    </rPh>
    <rPh sb="6" eb="10">
      <t>クシチョウソン</t>
    </rPh>
    <phoneticPr fontId="3"/>
  </si>
  <si>
    <t>①</t>
    <phoneticPr fontId="3"/>
  </si>
  <si>
    <t>②</t>
    <phoneticPr fontId="3"/>
  </si>
  <si>
    <t>③</t>
    <phoneticPr fontId="3"/>
  </si>
  <si>
    <t>問い合わせ先：選挙課選挙担当　外線 03-5320-7258</t>
    <rPh sb="0" eb="1">
      <t>ト</t>
    </rPh>
    <rPh sb="2" eb="3">
      <t>ア</t>
    </rPh>
    <rPh sb="5" eb="6">
      <t>サキ</t>
    </rPh>
    <phoneticPr fontId="3"/>
  </si>
  <si>
    <t>人増</t>
    <rPh sb="0" eb="1">
      <t>ニン</t>
    </rPh>
    <rPh sb="1" eb="2">
      <t>ゾウ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</si>
</sst>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quot;人&quot;"/>
    <numFmt numFmtId="178" formatCode="#,##0_ "/>
  </numFmts>
  <fonts count="20"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b/>
      <sz val="12"/>
      <name val="ＭＳ 明朝"/>
      <family val="1"/>
      <charset val="128"/>
    </font>
    <font>
      <sz val="12"/>
      <name val="ＭＳ 明朝"/>
      <family val="1"/>
      <charset val="128"/>
    </font>
    <font>
      <b/>
      <sz val="16"/>
      <color theme="1"/>
      <name val="ＭＳ ゴシック"/>
      <family val="3"/>
      <charset val="128"/>
    </font>
    <font>
      <b/>
      <sz val="17"/>
      <color theme="1"/>
      <name val="ＭＳ ゴシック"/>
      <family val="3"/>
      <charset val="128"/>
    </font>
    <font>
      <b/>
      <sz val="18"/>
      <color theme="1"/>
      <name val="ＭＳ ゴシック"/>
      <family val="3"/>
      <charset val="128"/>
    </font>
    <font>
      <b/>
      <sz val="15"/>
      <color theme="1"/>
      <name val="ＭＳ ゴシック"/>
      <family val="3"/>
      <charset val="128"/>
    </font>
    <font>
      <sz val="14"/>
      <color theme="1"/>
      <name val="ＭＳ Ｐゴシック"/>
      <family val="3"/>
      <charset val="128"/>
    </font>
    <font>
      <b/>
      <sz val="14"/>
      <name val="ＭＳ ゴシック"/>
      <family val="3"/>
      <charset val="128"/>
    </font>
    <font>
      <sz val="12"/>
      <color theme="1"/>
      <name val="ＭＳ 明朝"/>
      <family val="1"/>
      <charset val="128"/>
    </font>
    <font>
      <sz val="14"/>
      <name val="ＭＳ ゴシック"/>
      <family val="3"/>
      <charset val="128"/>
    </font>
    <font>
      <sz val="14"/>
      <name val="ＭＳ 明朝"/>
      <family val="1"/>
      <charset val="128"/>
    </font>
    <font>
      <sz val="12"/>
      <name val="ＭＳ Ｐゴシック"/>
      <family val="3"/>
      <charset val="128"/>
    </font>
    <font>
      <b/>
      <sz val="12"/>
      <name val="ＭＳ ゴシック"/>
      <family val="3"/>
      <charset val="128"/>
    </font>
    <font>
      <b/>
      <sz val="12"/>
      <color theme="1"/>
      <name val="ＭＳ 明朝"/>
      <family val="1"/>
      <charset val="128"/>
    </font>
    <font>
      <sz val="14"/>
      <color theme="1"/>
      <name val="ＭＳ 明朝"/>
      <family val="1"/>
      <charset val="128"/>
    </font>
    <font>
      <sz val="12"/>
      <color theme="1"/>
      <name val="ＭＳ Ｐゴシック"/>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65">
    <xf numFmtId="0" fontId="0" fillId="0" borderId="0" xfId="0"/>
    <xf numFmtId="0" fontId="2"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2" fillId="0" borderId="0" xfId="0" applyFont="1" applyAlignment="1">
      <alignment horizontal="distributed" vertical="center"/>
    </xf>
    <xf numFmtId="0" fontId="0" fillId="0" borderId="0" xfId="0" applyAlignment="1">
      <alignment horizontal="distributed" vertical="center"/>
    </xf>
    <xf numFmtId="0" fontId="7" fillId="0" borderId="0" xfId="0" applyFont="1" applyAlignment="1">
      <alignment vertical="center" wrapText="1"/>
    </xf>
    <xf numFmtId="0" fontId="8" fillId="0" borderId="0" xfId="0" applyFont="1" applyAlignment="1">
      <alignment horizontal="center" vertical="center" wrapText="1"/>
    </xf>
    <xf numFmtId="0" fontId="9" fillId="0" borderId="0" xfId="0" applyFont="1" applyAlignment="1">
      <alignment horizontal="distributed" vertical="center" wrapText="1"/>
    </xf>
    <xf numFmtId="0" fontId="10"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vertical="center"/>
    </xf>
    <xf numFmtId="0" fontId="11" fillId="0" borderId="0" xfId="0" applyFont="1" applyAlignment="1">
      <alignment horizontal="left" vertical="center"/>
    </xf>
    <xf numFmtId="0" fontId="12" fillId="0" borderId="0" xfId="0" applyFont="1" applyAlignment="1">
      <alignment vertical="center"/>
    </xf>
    <xf numFmtId="176" fontId="12" fillId="0" borderId="0" xfId="1" applyNumberFormat="1" applyFont="1" applyAlignment="1">
      <alignment vertical="center"/>
    </xf>
    <xf numFmtId="0" fontId="13" fillId="0" borderId="0" xfId="0" applyFont="1" applyAlignment="1">
      <alignment vertical="center"/>
    </xf>
    <xf numFmtId="49" fontId="11" fillId="0" borderId="0" xfId="0" applyNumberFormat="1" applyFont="1" applyAlignment="1">
      <alignment horizontal="left" vertical="center"/>
    </xf>
    <xf numFmtId="0" fontId="11" fillId="0" borderId="0" xfId="0" applyFont="1" applyAlignment="1">
      <alignment vertical="center"/>
    </xf>
    <xf numFmtId="177" fontId="11" fillId="0" borderId="0" xfId="0" applyNumberFormat="1" applyFont="1" applyAlignment="1">
      <alignment vertical="center"/>
    </xf>
    <xf numFmtId="0" fontId="13" fillId="0" borderId="0" xfId="0" applyFont="1" applyAlignment="1">
      <alignment horizontal="centerContinuous" vertical="center"/>
    </xf>
    <xf numFmtId="0" fontId="11" fillId="0" borderId="0" xfId="0" applyFont="1" applyAlignment="1">
      <alignment horizontal="center" vertical="center"/>
    </xf>
    <xf numFmtId="0" fontId="14" fillId="0" borderId="0" xfId="0" applyFont="1" applyAlignment="1">
      <alignment vertical="center"/>
    </xf>
    <xf numFmtId="38" fontId="4" fillId="0" borderId="0" xfId="1" applyFont="1" applyAlignment="1">
      <alignment horizontal="right" vertical="center"/>
    </xf>
    <xf numFmtId="38" fontId="4" fillId="0" borderId="0" xfId="1" applyFont="1" applyAlignment="1">
      <alignment vertical="center"/>
    </xf>
    <xf numFmtId="0" fontId="5" fillId="0" borderId="0" xfId="0" applyFont="1" applyAlignment="1">
      <alignment horizontal="center" vertical="center"/>
    </xf>
    <xf numFmtId="38" fontId="5" fillId="0" borderId="0" xfId="1" applyFont="1" applyAlignment="1">
      <alignment horizontal="right" vertical="center"/>
    </xf>
    <xf numFmtId="38" fontId="5" fillId="0" borderId="0" xfId="1" applyFont="1" applyAlignment="1">
      <alignment vertical="center"/>
    </xf>
    <xf numFmtId="38" fontId="15" fillId="0" borderId="0" xfId="1" applyFont="1" applyAlignment="1">
      <alignment vertical="center"/>
    </xf>
    <xf numFmtId="178" fontId="11" fillId="0" borderId="0" xfId="1" applyNumberFormat="1" applyFont="1" applyAlignment="1">
      <alignment vertical="center"/>
    </xf>
    <xf numFmtId="38" fontId="11" fillId="0" borderId="0" xfId="1" applyFont="1" applyAlignment="1">
      <alignment vertical="center"/>
    </xf>
    <xf numFmtId="0" fontId="16" fillId="0" borderId="0" xfId="0" applyFont="1" applyAlignment="1">
      <alignment vertical="center"/>
    </xf>
    <xf numFmtId="0" fontId="17" fillId="0" borderId="0" xfId="0" applyFont="1" applyAlignment="1">
      <alignment vertical="center"/>
    </xf>
    <xf numFmtId="0" fontId="5" fillId="0" borderId="0" xfId="0" applyFont="1" applyAlignment="1">
      <alignment horizontal="left" vertical="center" shrinkToFit="1"/>
    </xf>
    <xf numFmtId="176" fontId="4" fillId="0" borderId="0" xfId="0" applyNumberFormat="1" applyFont="1" applyAlignment="1">
      <alignment horizontal="right" vertical="center"/>
    </xf>
    <xf numFmtId="0" fontId="18" fillId="0" borderId="0" xfId="0" applyFont="1" applyAlignment="1">
      <alignment vertical="center"/>
    </xf>
    <xf numFmtId="176" fontId="12" fillId="0" borderId="0" xfId="0" applyNumberFormat="1" applyFont="1" applyAlignment="1">
      <alignment vertical="center"/>
    </xf>
    <xf numFmtId="176" fontId="12" fillId="0" borderId="0" xfId="0" applyNumberFormat="1" applyFont="1" applyAlignment="1">
      <alignment horizontal="right" vertical="center"/>
    </xf>
    <xf numFmtId="176" fontId="18" fillId="0" borderId="0" xfId="0" applyNumberFormat="1" applyFont="1" applyAlignment="1">
      <alignment vertical="center"/>
    </xf>
    <xf numFmtId="176" fontId="18" fillId="0" borderId="0" xfId="0" applyNumberFormat="1" applyFont="1" applyAlignment="1">
      <alignment horizontal="right" vertical="center"/>
    </xf>
    <xf numFmtId="0" fontId="12" fillId="0" borderId="0" xfId="0" applyFont="1" applyAlignment="1">
      <alignment horizontal="distributed" vertical="center"/>
    </xf>
    <xf numFmtId="176" fontId="12" fillId="0" borderId="0" xfId="1" applyNumberFormat="1" applyFont="1" applyBorder="1" applyAlignment="1">
      <alignment vertical="center"/>
    </xf>
    <xf numFmtId="176" fontId="19" fillId="0" borderId="0" xfId="0" applyNumberFormat="1"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0" xfId="0" applyFont="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vertical="center"/>
    </xf>
    <xf numFmtId="0" fontId="5" fillId="0" borderId="6" xfId="0" applyFont="1" applyBorder="1" applyAlignment="1">
      <alignment horizontal="left" vertical="center"/>
    </xf>
    <xf numFmtId="0" fontId="5" fillId="0" borderId="7" xfId="0" applyFont="1" applyBorder="1" applyAlignment="1">
      <alignment vertical="center"/>
    </xf>
    <xf numFmtId="0" fontId="5" fillId="0" borderId="7" xfId="0" applyFont="1" applyBorder="1" applyAlignment="1">
      <alignment horizontal="left" vertical="center"/>
    </xf>
    <xf numFmtId="0" fontId="5" fillId="0" borderId="8" xfId="0" applyFont="1" applyBorder="1" applyAlignment="1">
      <alignment vertical="center"/>
    </xf>
    <xf numFmtId="0" fontId="2" fillId="0" borderId="0" xfId="0" applyFont="1"/>
    <xf numFmtId="0" fontId="5" fillId="0" borderId="0" xfId="0" applyFont="1" applyAlignment="1">
      <alignment horizontal="center" vertical="center"/>
    </xf>
    <xf numFmtId="176" fontId="12" fillId="0" borderId="0" xfId="0" applyNumberFormat="1" applyFont="1" applyAlignment="1">
      <alignment horizontal="right" vertical="center"/>
    </xf>
    <xf numFmtId="0" fontId="12" fillId="0" borderId="0" xfId="0" applyFont="1" applyAlignment="1">
      <alignment horizontal="distributed" vertical="center"/>
    </xf>
    <xf numFmtId="38" fontId="5" fillId="0" borderId="0" xfId="1" applyFont="1" applyAlignment="1">
      <alignment horizontal="right" vertical="center"/>
    </xf>
    <xf numFmtId="38" fontId="11" fillId="0" borderId="0" xfId="1" applyFont="1" applyAlignment="1">
      <alignment horizontal="right" vertical="center"/>
    </xf>
    <xf numFmtId="38" fontId="4" fillId="0" borderId="0" xfId="1" applyFont="1" applyAlignment="1">
      <alignment horizontal="right" vertical="center"/>
    </xf>
    <xf numFmtId="49" fontId="5" fillId="0" borderId="0" xfId="0" applyNumberFormat="1" applyFont="1" applyAlignment="1">
      <alignment horizontal="distributed" vertical="center"/>
    </xf>
    <xf numFmtId="0" fontId="5" fillId="0" borderId="0" xfId="0" applyFont="1" applyAlignment="1">
      <alignment horizontal="distributed" vertical="center"/>
    </xf>
    <xf numFmtId="0" fontId="6" fillId="0" borderId="0" xfId="0" applyFont="1" applyAlignment="1">
      <alignment horizontal="left" vertical="center" wrapText="1"/>
    </xf>
    <xf numFmtId="0" fontId="5"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10.226.169.14\default\&#36984;&#25369;&#35506;&#36984;&#25369;&#20418;\&#12304;&#9733;&#21508;&#31278;&#36984;&#25369;&#12398;&#31649;&#29702;&#22519;&#34892;&#9733;&#12305;\&#36984;&#12288;R7&#37117;&#35696;&#36984;\15_&#36984;&#25369;&#26178;&#30331;&#37682;\03_&#21306;&#24066;&#30010;&#26449;&#8594;&#37117;&#36984;&#31649;&#65288;&#38598;&#35336;&#65289;\01-1_&#12503;&#12524;&#12473;&#12539;&#22996;&#21729;&#20250;&#12539;HP&#25522;&#36617;&#29992;&#21152;&#24037;&#12487;&#12540;&#12479;&#65288;R7&#37117;&#35696;&#65289;.xlsx" TargetMode="External"/><Relationship Id="rId1" Type="http://schemas.openxmlformats.org/officeDocument/2006/relationships/externalLinkPath" Target="/&#36984;&#25369;&#35506;&#36984;&#25369;&#20418;/&#12304;&#9733;&#21508;&#31278;&#36984;&#25369;&#12398;&#31649;&#29702;&#22519;&#34892;&#9733;&#12305;/&#36984;&#12288;R7&#37117;&#35696;&#36984;/15_&#36984;&#25369;&#26178;&#30331;&#37682;/03_&#21306;&#24066;&#30010;&#26449;&#8594;&#37117;&#36984;&#31649;&#65288;&#38598;&#35336;&#65289;/01-1_&#12503;&#12524;&#12473;&#12539;&#22996;&#21729;&#20250;&#12539;HP&#25522;&#36617;&#29992;&#21152;&#24037;&#12487;&#12540;&#12479;&#65288;R7&#37117;&#35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７都議（プレス）"/>
      <sheetName val="R７都議（HP）"/>
      <sheetName val="R７都議（委員会）"/>
      <sheetName val="１区市町村別・選挙区別（対前回都議選）"/>
      <sheetName val="２支出制限額"/>
      <sheetName val="（データ）区市町村別登録者数（前回比較）"/>
      <sheetName val="（参考）H29都議_区市町村別・選挙区別"/>
    </sheetNames>
    <sheetDataSet>
      <sheetData sheetId="0">
        <row r="17">
          <cell r="U17">
            <v>11551505</v>
          </cell>
          <cell r="V17"/>
          <cell r="W17"/>
          <cell r="X17"/>
          <cell r="Y17"/>
          <cell r="Z17"/>
          <cell r="AA17"/>
        </row>
        <row r="19">
          <cell r="X19">
            <v>11551505</v>
          </cell>
          <cell r="Y19"/>
          <cell r="Z19"/>
          <cell r="AA19"/>
          <cell r="AB19"/>
          <cell r="AC19"/>
          <cell r="AD19"/>
        </row>
        <row r="21">
          <cell r="Z21">
            <v>5627130</v>
          </cell>
          <cell r="AA21"/>
          <cell r="AB21"/>
          <cell r="AC21"/>
          <cell r="AD21"/>
        </row>
        <row r="23">
          <cell r="Z23">
            <v>5924375</v>
          </cell>
          <cell r="AA23"/>
          <cell r="AB23"/>
          <cell r="AC23"/>
          <cell r="AD23"/>
        </row>
        <row r="25">
          <cell r="W25">
            <v>37515</v>
          </cell>
          <cell r="X25"/>
          <cell r="Y25"/>
          <cell r="Z25"/>
          <cell r="AA25"/>
        </row>
        <row r="27">
          <cell r="Z27">
            <v>37515</v>
          </cell>
          <cell r="AA27"/>
          <cell r="AB27"/>
          <cell r="AC27"/>
          <cell r="AD27"/>
        </row>
        <row r="29">
          <cell r="AA29">
            <v>3824</v>
          </cell>
          <cell r="AB29"/>
          <cell r="AC29"/>
          <cell r="AD29"/>
        </row>
        <row r="31">
          <cell r="AA31">
            <v>33691</v>
          </cell>
          <cell r="AB31"/>
          <cell r="AC31"/>
          <cell r="AD31"/>
        </row>
        <row r="33">
          <cell r="U33" t="str">
            <v>中央区</v>
          </cell>
          <cell r="V33"/>
          <cell r="W33"/>
          <cell r="X33"/>
          <cell r="Y33"/>
          <cell r="AA33">
            <v>10171</v>
          </cell>
          <cell r="AB33"/>
          <cell r="AC33"/>
          <cell r="AD33"/>
        </row>
        <row r="34">
          <cell r="U34" t="str">
            <v>江東区</v>
          </cell>
          <cell r="V34"/>
          <cell r="W34"/>
          <cell r="X34"/>
          <cell r="Y34"/>
          <cell r="AA34">
            <v>8209</v>
          </cell>
          <cell r="AB34"/>
          <cell r="AC34"/>
          <cell r="AD34"/>
        </row>
        <row r="35">
          <cell r="U35" t="str">
            <v>墨田区</v>
          </cell>
          <cell r="V35"/>
          <cell r="W35"/>
          <cell r="X35"/>
          <cell r="Y35"/>
          <cell r="AA35">
            <v>8027</v>
          </cell>
          <cell r="AB35"/>
          <cell r="AC35"/>
          <cell r="AD35"/>
        </row>
      </sheetData>
      <sheetData sheetId="1"/>
      <sheetData sheetId="2"/>
      <sheetData sheetId="3"/>
      <sheetData sheetId="4"/>
      <sheetData sheetId="5">
        <row r="7">
          <cell r="E7">
            <v>7859325</v>
          </cell>
          <cell r="F7">
            <v>8281270</v>
          </cell>
          <cell r="H7">
            <v>0</v>
          </cell>
          <cell r="I7">
            <v>0</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AC4A8-111D-4DDF-AF98-B93B90074460}">
  <sheetPr>
    <tabColor indexed="8"/>
  </sheetPr>
  <dimension ref="A1:AO50"/>
  <sheetViews>
    <sheetView tabSelected="1" view="pageBreakPreview" topLeftCell="A3" zoomScale="120" zoomScaleNormal="100" zoomScaleSheetLayoutView="120" workbookViewId="0">
      <selection activeCell="AM23" sqref="AM23"/>
    </sheetView>
  </sheetViews>
  <sheetFormatPr defaultColWidth="9" defaultRowHeight="12" x14ac:dyDescent="0.15"/>
  <cols>
    <col min="1" max="72" width="2.6640625" style="54" customWidth="1"/>
    <col min="73" max="16384" width="9" style="54"/>
  </cols>
  <sheetData>
    <row r="1" spans="1:36" s="1" customFormat="1" ht="13.5" customHeight="1" x14ac:dyDescent="0.2">
      <c r="D1" s="2"/>
      <c r="E1" s="2"/>
      <c r="F1" s="2"/>
      <c r="G1" s="2"/>
      <c r="H1" s="2"/>
      <c r="I1" s="2"/>
      <c r="J1" s="2"/>
      <c r="K1" s="2"/>
      <c r="L1" s="2"/>
      <c r="M1" s="2"/>
      <c r="N1" s="2"/>
      <c r="O1" s="2"/>
      <c r="P1" s="2"/>
      <c r="Q1" s="2"/>
      <c r="R1" s="2"/>
      <c r="S1" s="3"/>
      <c r="T1" s="3"/>
      <c r="X1" s="61" t="s">
        <v>0</v>
      </c>
      <c r="Y1" s="61"/>
      <c r="Z1" s="61"/>
      <c r="AA1" s="61"/>
      <c r="AB1" s="61"/>
      <c r="AC1" s="61"/>
      <c r="AD1" s="61"/>
      <c r="AE1" s="61"/>
      <c r="AF1" s="61"/>
      <c r="AG1" s="61"/>
    </row>
    <row r="2" spans="1:36" s="1" customFormat="1" ht="13.5" customHeight="1" x14ac:dyDescent="0.2">
      <c r="D2" s="2"/>
      <c r="E2" s="2"/>
      <c r="F2" s="2"/>
      <c r="G2" s="2"/>
      <c r="H2" s="2"/>
      <c r="I2" s="2"/>
      <c r="J2" s="2"/>
      <c r="K2" s="2"/>
      <c r="L2" s="2"/>
      <c r="M2" s="2"/>
      <c r="N2" s="2"/>
      <c r="O2" s="2"/>
      <c r="P2" s="2"/>
      <c r="Q2" s="2"/>
      <c r="R2" s="2"/>
      <c r="S2" s="3"/>
      <c r="T2" s="3"/>
      <c r="X2" s="62" t="s">
        <v>1</v>
      </c>
      <c r="Y2" s="62"/>
      <c r="Z2" s="62"/>
      <c r="AA2" s="62"/>
      <c r="AB2" s="62"/>
      <c r="AC2" s="62"/>
      <c r="AD2" s="62"/>
      <c r="AE2" s="62"/>
      <c r="AF2" s="62"/>
      <c r="AG2" s="62"/>
    </row>
    <row r="3" spans="1:36" s="1" customFormat="1" ht="18" customHeight="1" x14ac:dyDescent="0.2">
      <c r="D3" s="2"/>
      <c r="E3" s="2"/>
      <c r="F3" s="2"/>
      <c r="G3" s="2"/>
      <c r="H3" s="2"/>
      <c r="I3" s="2"/>
      <c r="J3" s="2"/>
      <c r="K3" s="2"/>
      <c r="L3" s="2"/>
      <c r="M3" s="2"/>
      <c r="N3" s="2"/>
      <c r="O3" s="2"/>
      <c r="P3" s="2"/>
      <c r="Q3" s="2"/>
      <c r="R3" s="2"/>
      <c r="S3" s="3"/>
      <c r="T3" s="3"/>
      <c r="Y3" s="4"/>
      <c r="Z3" s="4"/>
      <c r="AA3" s="4"/>
      <c r="AB3" s="4"/>
      <c r="AC3" s="4"/>
      <c r="AD3" s="4"/>
      <c r="AE3" s="4"/>
      <c r="AF3" s="4"/>
      <c r="AG3" s="4"/>
      <c r="AH3" s="4"/>
    </row>
    <row r="4" spans="1:36" s="1" customFormat="1" ht="18" customHeight="1" x14ac:dyDescent="0.2">
      <c r="Z4" s="4"/>
      <c r="AA4" s="5"/>
      <c r="AB4" s="5"/>
      <c r="AC4" s="5"/>
      <c r="AD4" s="5"/>
      <c r="AE4" s="5"/>
      <c r="AF4" s="5"/>
      <c r="AG4" s="5"/>
      <c r="AH4" s="5"/>
      <c r="AI4" s="5"/>
    </row>
    <row r="5" spans="1:36" s="1" customFormat="1" ht="54" customHeight="1" x14ac:dyDescent="0.2">
      <c r="A5" s="63" t="s">
        <v>2</v>
      </c>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
      <c r="AI5" s="6"/>
    </row>
    <row r="6" spans="1:36" s="1" customFormat="1" ht="9.9" customHeight="1" x14ac:dyDescent="0.2">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6" s="1" customFormat="1" ht="9.9" customHeight="1" x14ac:dyDescent="0.2">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row>
    <row r="8" spans="1:36" s="1" customFormat="1" ht="9.9" customHeight="1" x14ac:dyDescent="0.2">
      <c r="F8" s="9"/>
      <c r="G8" s="9"/>
      <c r="H8" s="9"/>
      <c r="I8" s="9"/>
      <c r="J8" s="9"/>
      <c r="K8" s="9"/>
      <c r="L8" s="9"/>
      <c r="M8" s="9"/>
      <c r="N8" s="9"/>
      <c r="O8" s="9"/>
      <c r="P8" s="9"/>
      <c r="Q8" s="9"/>
      <c r="R8" s="9"/>
      <c r="S8" s="9"/>
      <c r="T8" s="9"/>
      <c r="U8" s="9"/>
      <c r="V8" s="9"/>
      <c r="W8" s="9"/>
      <c r="X8" s="9"/>
      <c r="Y8" s="9"/>
      <c r="Z8" s="9"/>
      <c r="AA8" s="9"/>
      <c r="AB8" s="9"/>
      <c r="AC8" s="9"/>
      <c r="AD8" s="9"/>
      <c r="AE8" s="9"/>
      <c r="AF8" s="9"/>
      <c r="AG8" s="9"/>
      <c r="AH8" s="9"/>
      <c r="AI8" s="5"/>
    </row>
    <row r="9" spans="1:36" s="1" customFormat="1" ht="15.9" customHeight="1" x14ac:dyDescent="0.2">
      <c r="B9" s="64" t="s">
        <v>3</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11"/>
      <c r="AH9" s="11"/>
      <c r="AI9" s="12"/>
      <c r="AJ9" s="12"/>
    </row>
    <row r="10" spans="1:36" s="1" customFormat="1" ht="15.9" customHeight="1" x14ac:dyDescent="0.2">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11"/>
      <c r="AH10" s="11"/>
      <c r="AI10" s="12"/>
      <c r="AJ10" s="12"/>
    </row>
    <row r="11" spans="1:36" s="1" customFormat="1" ht="15.9" customHeight="1" x14ac:dyDescent="0.2">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11"/>
      <c r="AH11" s="11"/>
      <c r="AI11" s="12"/>
      <c r="AJ11" s="12"/>
    </row>
    <row r="12" spans="1:36" s="1" customFormat="1" ht="9.9" customHeight="1" x14ac:dyDescent="0.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1"/>
      <c r="AJ12" s="11"/>
    </row>
    <row r="13" spans="1:36" s="1" customFormat="1" ht="9.9" customHeight="1" x14ac:dyDescent="0.2">
      <c r="A13" s="12"/>
      <c r="B13" s="12"/>
      <c r="C13" s="12"/>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s="1" customFormat="1" ht="9.9" customHeight="1" x14ac:dyDescent="0.2">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6" s="1" customFormat="1" ht="18" customHeight="1" x14ac:dyDescent="0.2">
      <c r="A15" s="12"/>
      <c r="B15" s="12"/>
      <c r="C15" s="13" t="s">
        <v>4</v>
      </c>
      <c r="E15" s="14"/>
      <c r="F15" s="14"/>
      <c r="G15" s="14"/>
      <c r="H15" s="14"/>
      <c r="I15" s="14"/>
      <c r="J15" s="14"/>
      <c r="K15" s="14"/>
      <c r="L15" s="14"/>
      <c r="M15" s="14"/>
      <c r="N15" s="14" t="s">
        <v>5</v>
      </c>
      <c r="O15" s="14"/>
      <c r="P15" s="14"/>
      <c r="Q15" s="15"/>
      <c r="R15" s="15"/>
      <c r="S15" s="15"/>
      <c r="T15" s="15"/>
      <c r="U15" s="14"/>
      <c r="V15" s="14"/>
      <c r="W15" s="14"/>
      <c r="X15" s="12"/>
      <c r="Y15" s="12"/>
      <c r="Z15" s="12"/>
      <c r="AA15" s="12"/>
      <c r="AB15" s="12"/>
      <c r="AC15" s="12"/>
      <c r="AD15" s="12"/>
      <c r="AE15" s="12"/>
      <c r="AF15" s="12"/>
      <c r="AG15" s="12"/>
      <c r="AH15" s="12"/>
    </row>
    <row r="16" spans="1:36" s="1" customFormat="1" ht="18" customHeight="1" x14ac:dyDescent="0.2">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1:41" s="16" customFormat="1" ht="18" customHeight="1" x14ac:dyDescent="0.2">
      <c r="D17" s="17" t="s">
        <v>6</v>
      </c>
      <c r="F17" s="18" t="s">
        <v>7</v>
      </c>
      <c r="P17" s="18"/>
      <c r="Q17" s="18"/>
      <c r="R17" s="18"/>
      <c r="S17" s="18"/>
      <c r="T17" s="18"/>
      <c r="U17" s="59">
        <f>'[1]R７都議（プレス）'!U17:AA17</f>
        <v>11551505</v>
      </c>
      <c r="V17" s="59"/>
      <c r="W17" s="59"/>
      <c r="X17" s="59"/>
      <c r="Y17" s="59"/>
      <c r="Z17" s="59"/>
      <c r="AA17" s="59"/>
      <c r="AB17" s="19" t="s">
        <v>8</v>
      </c>
      <c r="AD17" s="18"/>
      <c r="AE17" s="20"/>
      <c r="AF17" s="21"/>
      <c r="AH17" s="13"/>
      <c r="AJ17" s="20"/>
      <c r="AK17" s="20"/>
      <c r="AL17" s="20"/>
      <c r="AM17" s="20"/>
      <c r="AN17" s="20"/>
      <c r="AO17" s="20"/>
    </row>
    <row r="18" spans="1:41" s="1" customFormat="1" ht="18" customHeight="1" x14ac:dyDescent="0.2">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1:41" s="22" customFormat="1" ht="18" customHeight="1" x14ac:dyDescent="0.2">
      <c r="F19" s="12" t="s">
        <v>9</v>
      </c>
      <c r="G19" s="12"/>
      <c r="H19" s="12"/>
      <c r="I19" s="12"/>
      <c r="J19" s="12"/>
      <c r="K19" s="12"/>
      <c r="L19" s="12"/>
      <c r="M19" s="12"/>
      <c r="N19" s="12"/>
      <c r="O19" s="12"/>
      <c r="P19" s="12"/>
      <c r="Q19" s="12"/>
      <c r="R19" s="12"/>
      <c r="S19" s="12"/>
      <c r="T19" s="12"/>
      <c r="U19" s="12"/>
      <c r="V19" s="12"/>
      <c r="W19" s="12"/>
      <c r="X19" s="60">
        <f>'[1]R７都議（プレス）'!X19:AD19</f>
        <v>11551505</v>
      </c>
      <c r="Y19" s="60"/>
      <c r="Z19" s="60"/>
      <c r="AA19" s="60"/>
      <c r="AB19" s="60"/>
      <c r="AC19" s="60"/>
      <c r="AD19" s="60"/>
      <c r="AE19" s="2" t="s">
        <v>10</v>
      </c>
      <c r="AF19" s="12"/>
    </row>
    <row r="20" spans="1:41" s="1" customFormat="1" ht="6.9" customHeight="1" x14ac:dyDescent="0.2">
      <c r="A20" s="12"/>
      <c r="B20" s="12"/>
      <c r="C20" s="12"/>
      <c r="D20" s="12"/>
      <c r="E20" s="12"/>
      <c r="F20" s="12"/>
      <c r="G20" s="12"/>
      <c r="H20" s="12"/>
      <c r="I20" s="12"/>
      <c r="J20" s="12"/>
      <c r="K20" s="12"/>
      <c r="L20" s="12"/>
      <c r="M20" s="12"/>
      <c r="N20" s="12"/>
      <c r="O20" s="12"/>
      <c r="P20" s="12"/>
      <c r="Q20" s="12"/>
      <c r="R20" s="24"/>
      <c r="S20" s="24"/>
      <c r="T20" s="24"/>
      <c r="U20" s="24"/>
      <c r="V20" s="23"/>
      <c r="W20" s="23"/>
      <c r="X20" s="23"/>
      <c r="Y20" s="23"/>
      <c r="Z20" s="23"/>
      <c r="AA20" s="12"/>
      <c r="AB20" s="12"/>
      <c r="AC20" s="12"/>
      <c r="AD20" s="2"/>
      <c r="AE20" s="12"/>
      <c r="AF20" s="12"/>
      <c r="AG20" s="12"/>
      <c r="AH20" s="12"/>
      <c r="AI20" s="12"/>
    </row>
    <row r="21" spans="1:41" s="22" customFormat="1" ht="18" customHeight="1" x14ac:dyDescent="0.2">
      <c r="F21" s="12"/>
      <c r="G21" s="12"/>
      <c r="H21" s="12"/>
      <c r="I21" s="12"/>
      <c r="J21" s="12"/>
      <c r="K21" s="12"/>
      <c r="L21" s="12"/>
      <c r="M21" s="12"/>
      <c r="N21" s="12"/>
      <c r="O21" s="12"/>
      <c r="P21" s="12"/>
      <c r="Q21" s="12"/>
      <c r="R21" s="12"/>
      <c r="S21" s="12"/>
      <c r="T21" s="12"/>
      <c r="U21" s="55" t="s">
        <v>11</v>
      </c>
      <c r="V21" s="55"/>
      <c r="W21" s="55"/>
      <c r="X21" s="25"/>
      <c r="Y21" s="12" t="s">
        <v>12</v>
      </c>
      <c r="Z21" s="58">
        <f>'[1]R７都議（プレス）'!Z21:AD21</f>
        <v>5627130</v>
      </c>
      <c r="AA21" s="58"/>
      <c r="AB21" s="58"/>
      <c r="AC21" s="58"/>
      <c r="AD21" s="58"/>
      <c r="AE21" s="12" t="s">
        <v>10</v>
      </c>
      <c r="AF21" s="12"/>
    </row>
    <row r="22" spans="1:41" s="1" customFormat="1" ht="6.9" customHeight="1" x14ac:dyDescent="0.2">
      <c r="A22" s="12"/>
      <c r="B22" s="12"/>
      <c r="C22" s="12"/>
      <c r="D22" s="12"/>
      <c r="E22" s="12"/>
      <c r="F22" s="12"/>
      <c r="G22" s="12"/>
      <c r="H22" s="12"/>
      <c r="I22" s="12"/>
      <c r="J22" s="12"/>
      <c r="K22" s="12"/>
      <c r="L22" s="12"/>
      <c r="M22" s="12"/>
      <c r="N22" s="12"/>
      <c r="O22" s="12"/>
      <c r="P22" s="12"/>
      <c r="Q22" s="25"/>
      <c r="R22" s="25"/>
      <c r="S22" s="25"/>
      <c r="T22" s="12"/>
      <c r="U22" s="27"/>
      <c r="V22" s="26"/>
      <c r="W22" s="12"/>
      <c r="X22" s="12"/>
      <c r="Y22" s="26"/>
      <c r="Z22" s="26"/>
      <c r="AA22" s="12"/>
      <c r="AB22" s="12"/>
      <c r="AC22" s="12"/>
      <c r="AD22" s="12"/>
      <c r="AE22" s="12"/>
      <c r="AF22" s="12"/>
      <c r="AG22" s="12"/>
      <c r="AH22" s="12"/>
      <c r="AI22" s="12"/>
    </row>
    <row r="23" spans="1:41" s="22" customFormat="1" ht="18" customHeight="1" x14ac:dyDescent="0.2">
      <c r="F23" s="12"/>
      <c r="G23" s="12"/>
      <c r="H23" s="12"/>
      <c r="I23" s="12"/>
      <c r="J23" s="12"/>
      <c r="K23" s="12"/>
      <c r="L23" s="12"/>
      <c r="M23" s="12"/>
      <c r="N23" s="12"/>
      <c r="O23" s="12"/>
      <c r="P23" s="12"/>
      <c r="Q23" s="12"/>
      <c r="R23" s="12"/>
      <c r="S23" s="27"/>
      <c r="T23" s="12"/>
      <c r="U23" s="27"/>
      <c r="V23" s="12"/>
      <c r="W23" s="12"/>
      <c r="X23" s="12"/>
      <c r="Y23" s="12" t="s">
        <v>13</v>
      </c>
      <c r="Z23" s="58">
        <f>'[1]R７都議（プレス）'!Z23:AD23</f>
        <v>5924375</v>
      </c>
      <c r="AA23" s="58"/>
      <c r="AB23" s="58"/>
      <c r="AC23" s="58"/>
      <c r="AD23" s="58"/>
      <c r="AE23" s="12" t="s">
        <v>10</v>
      </c>
      <c r="AF23" s="12"/>
    </row>
    <row r="24" spans="1:41" s="1" customFormat="1" ht="18" customHeight="1" x14ac:dyDescent="0.2">
      <c r="A24" s="12"/>
      <c r="B24" s="12"/>
      <c r="C24" s="12"/>
      <c r="D24" s="12"/>
      <c r="E24" s="12"/>
      <c r="F24" s="12"/>
      <c r="G24" s="12"/>
      <c r="H24" s="12"/>
      <c r="I24" s="12"/>
      <c r="J24" s="12"/>
      <c r="K24" s="12"/>
      <c r="L24" s="12"/>
      <c r="M24" s="12"/>
      <c r="N24" s="12"/>
      <c r="O24" s="12"/>
      <c r="P24" s="12"/>
      <c r="Q24" s="12"/>
      <c r="R24" s="27"/>
      <c r="S24" s="28"/>
      <c r="T24" s="28"/>
      <c r="U24" s="28"/>
      <c r="V24" s="12"/>
      <c r="W24" s="12"/>
      <c r="X24" s="12"/>
      <c r="Y24" s="12"/>
      <c r="Z24" s="12"/>
      <c r="AA24" s="12"/>
      <c r="AB24" s="12"/>
      <c r="AC24" s="12"/>
      <c r="AD24" s="12"/>
      <c r="AE24" s="12"/>
      <c r="AF24" s="12"/>
      <c r="AG24" s="12"/>
      <c r="AH24" s="12"/>
      <c r="AI24" s="12"/>
    </row>
    <row r="25" spans="1:41" s="22" customFormat="1" ht="18" customHeight="1" x14ac:dyDescent="0.2">
      <c r="D25" s="17" t="s">
        <v>14</v>
      </c>
      <c r="F25" s="18" t="s">
        <v>15</v>
      </c>
      <c r="H25" s="18"/>
      <c r="I25" s="18"/>
      <c r="J25" s="29"/>
      <c r="K25" s="29"/>
      <c r="L25" s="29"/>
      <c r="M25" s="18"/>
      <c r="N25" s="16"/>
      <c r="O25" s="16"/>
      <c r="P25" s="16"/>
      <c r="R25" s="30"/>
      <c r="S25" s="30"/>
      <c r="T25" s="30"/>
      <c r="U25" s="30"/>
      <c r="V25" s="30"/>
      <c r="W25" s="59">
        <f>'[1]R７都議（プレス）'!W25:AA25</f>
        <v>37515</v>
      </c>
      <c r="X25" s="59"/>
      <c r="Y25" s="59"/>
      <c r="Z25" s="59"/>
      <c r="AA25" s="59"/>
      <c r="AB25" s="18" t="str">
        <f>IF(AE27="人減","人減少","人増加")</f>
        <v>人増加</v>
      </c>
      <c r="AF25" s="18"/>
      <c r="AG25" s="18"/>
      <c r="AH25" s="18"/>
      <c r="AI25" s="18"/>
    </row>
    <row r="26" spans="1:41" s="1" customFormat="1" ht="18" customHeight="1" x14ac:dyDescent="0.2">
      <c r="A26" s="12"/>
      <c r="B26" s="12"/>
      <c r="C26" s="12"/>
      <c r="D26" s="12"/>
      <c r="E26" s="12"/>
      <c r="F26" s="12"/>
      <c r="G26" s="12"/>
      <c r="H26" s="12"/>
      <c r="I26" s="12"/>
      <c r="J26" s="12"/>
      <c r="K26" s="12"/>
      <c r="L26" s="12"/>
      <c r="M26" s="31"/>
      <c r="N26" s="31"/>
      <c r="O26" s="31"/>
      <c r="P26" s="12"/>
      <c r="Q26" s="12"/>
      <c r="R26" s="12"/>
      <c r="S26" s="12"/>
      <c r="T26" s="12"/>
      <c r="U26" s="12"/>
      <c r="V26" s="14"/>
      <c r="W26" s="14"/>
      <c r="X26" s="14"/>
      <c r="Y26" s="12"/>
      <c r="Z26" s="12"/>
      <c r="AA26" s="12"/>
      <c r="AB26" s="12"/>
      <c r="AC26" s="12"/>
      <c r="AD26" s="12"/>
      <c r="AE26" s="12"/>
      <c r="AF26" s="12"/>
      <c r="AG26" s="12"/>
      <c r="AH26" s="12"/>
      <c r="AI26" s="12"/>
    </row>
    <row r="27" spans="1:41" s="22" customFormat="1" ht="18" customHeight="1" x14ac:dyDescent="0.2">
      <c r="F27" s="12" t="s">
        <v>16</v>
      </c>
      <c r="G27" s="12"/>
      <c r="H27" s="12"/>
      <c r="I27" s="12"/>
      <c r="J27" s="12"/>
      <c r="K27" s="12"/>
      <c r="L27" s="12"/>
      <c r="M27" s="12"/>
      <c r="N27" s="12"/>
      <c r="O27" s="12"/>
      <c r="P27" s="12"/>
      <c r="Q27" s="12"/>
      <c r="R27" s="12"/>
      <c r="S27" s="12"/>
      <c r="T27" s="12"/>
      <c r="U27" s="12"/>
      <c r="V27" s="12"/>
      <c r="W27" s="12"/>
      <c r="X27" s="12"/>
      <c r="Y27" s="12"/>
      <c r="Z27" s="60">
        <f>'[1]R７都議（プレス）'!Z27:AD27</f>
        <v>37515</v>
      </c>
      <c r="AA27" s="60"/>
      <c r="AB27" s="60"/>
      <c r="AC27" s="60"/>
      <c r="AD27" s="60"/>
      <c r="AE27" s="32" t="s">
        <v>22</v>
      </c>
      <c r="AF27" s="12"/>
    </row>
    <row r="28" spans="1:41" s="1" customFormat="1" ht="6.9" customHeight="1" x14ac:dyDescent="0.2">
      <c r="A28" s="12"/>
      <c r="B28" s="12"/>
      <c r="C28" s="12"/>
      <c r="D28" s="12"/>
      <c r="E28" s="12"/>
      <c r="F28" s="33"/>
      <c r="G28" s="33"/>
      <c r="H28" s="33"/>
      <c r="I28" s="33"/>
      <c r="J28" s="33"/>
      <c r="K28" s="33"/>
      <c r="L28" s="33"/>
      <c r="M28" s="33"/>
      <c r="N28" s="33"/>
      <c r="O28" s="33"/>
      <c r="P28" s="33"/>
      <c r="Q28" s="33"/>
      <c r="R28" s="33"/>
      <c r="S28" s="33"/>
      <c r="T28" s="33"/>
      <c r="U28" s="33"/>
      <c r="V28" s="34"/>
      <c r="W28" s="34"/>
      <c r="X28" s="34"/>
      <c r="Y28" s="34"/>
      <c r="Z28" s="32"/>
      <c r="AA28" s="14"/>
      <c r="AB28" s="12"/>
      <c r="AC28" s="12"/>
      <c r="AD28" s="12"/>
      <c r="AE28" s="12"/>
      <c r="AF28" s="12"/>
      <c r="AG28" s="12"/>
      <c r="AH28" s="12"/>
    </row>
    <row r="29" spans="1:41" s="22" customFormat="1" ht="18" customHeight="1" x14ac:dyDescent="0.2">
      <c r="E29" s="35"/>
      <c r="F29" s="14"/>
      <c r="G29" s="14"/>
      <c r="H29" s="14"/>
      <c r="I29" s="14"/>
      <c r="J29" s="14"/>
      <c r="K29" s="14"/>
      <c r="L29" s="14"/>
      <c r="M29" s="14"/>
      <c r="N29" s="14"/>
      <c r="O29" s="12"/>
      <c r="P29" s="14"/>
      <c r="Q29" s="12"/>
      <c r="R29" s="12"/>
      <c r="S29" s="12"/>
      <c r="T29" s="12"/>
      <c r="U29" s="55" t="s">
        <v>11</v>
      </c>
      <c r="V29" s="55"/>
      <c r="W29" s="55"/>
      <c r="X29" s="25"/>
      <c r="Y29" s="14" t="s">
        <v>12</v>
      </c>
      <c r="Z29" s="36"/>
      <c r="AA29" s="56">
        <f>'[1]R７都議（プレス）'!AA29:AD29</f>
        <v>3824</v>
      </c>
      <c r="AB29" s="56"/>
      <c r="AC29" s="56"/>
      <c r="AD29" s="56"/>
      <c r="AE29" s="14" t="str">
        <f>IF('[1]（データ）区市町村別登録者数（前回比較）'!E7-'[1]（データ）区市町村別登録者数（前回比較）'!H7&lt;0,"人減","人増")</f>
        <v>人増</v>
      </c>
      <c r="AF29" s="12"/>
    </row>
    <row r="30" spans="1:41" s="1" customFormat="1" ht="6.9" customHeight="1" x14ac:dyDescent="0.2">
      <c r="A30" s="12"/>
      <c r="B30" s="12"/>
      <c r="C30" s="12"/>
      <c r="D30" s="12"/>
      <c r="E30" s="14"/>
      <c r="F30" s="14"/>
      <c r="G30" s="14"/>
      <c r="H30" s="14"/>
      <c r="I30" s="14"/>
      <c r="J30" s="14"/>
      <c r="K30" s="14"/>
      <c r="L30" s="14"/>
      <c r="M30" s="14"/>
      <c r="N30" s="14"/>
      <c r="O30" s="12"/>
      <c r="P30" s="14"/>
      <c r="Q30" s="25"/>
      <c r="R30" s="25"/>
      <c r="S30" s="25"/>
      <c r="T30" s="12"/>
      <c r="U30" s="36"/>
      <c r="V30" s="12"/>
      <c r="W30" s="14"/>
      <c r="X30" s="14"/>
      <c r="Y30" s="37"/>
      <c r="Z30" s="37"/>
      <c r="AA30" s="14"/>
      <c r="AB30" s="14"/>
      <c r="AC30" s="12"/>
      <c r="AD30" s="12"/>
      <c r="AE30" s="12"/>
      <c r="AF30" s="12"/>
      <c r="AG30" s="12"/>
      <c r="AH30" s="12"/>
      <c r="AI30" s="12"/>
    </row>
    <row r="31" spans="1:41" s="22" customFormat="1" ht="18" customHeight="1" x14ac:dyDescent="0.2">
      <c r="E31" s="35"/>
      <c r="F31" s="14"/>
      <c r="G31" s="14"/>
      <c r="H31" s="14"/>
      <c r="I31" s="14"/>
      <c r="J31" s="14"/>
      <c r="K31" s="14"/>
      <c r="L31" s="14"/>
      <c r="M31" s="14"/>
      <c r="N31" s="14"/>
      <c r="O31" s="14"/>
      <c r="P31" s="14"/>
      <c r="Q31" s="12"/>
      <c r="R31" s="14"/>
      <c r="S31" s="12"/>
      <c r="T31" s="12"/>
      <c r="U31" s="36"/>
      <c r="V31" s="12"/>
      <c r="W31" s="12"/>
      <c r="X31" s="12"/>
      <c r="Y31" s="14" t="s">
        <v>13</v>
      </c>
      <c r="Z31" s="36"/>
      <c r="AA31" s="56">
        <f>'[1]R７都議（プレス）'!AA31:AD31</f>
        <v>33691</v>
      </c>
      <c r="AB31" s="56"/>
      <c r="AC31" s="56"/>
      <c r="AD31" s="56"/>
      <c r="AE31" s="14" t="str">
        <f>IF('[1]（データ）区市町村別登録者数（前回比較）'!F7-'[1]（データ）区市町村別登録者数（前回比較）'!I7&lt;0,"人減","人増")</f>
        <v>人増</v>
      </c>
      <c r="AF31" s="12"/>
    </row>
    <row r="32" spans="1:41" s="22" customFormat="1" ht="18" customHeight="1" x14ac:dyDescent="0.2">
      <c r="E32" s="35"/>
      <c r="F32" s="35"/>
      <c r="G32" s="35"/>
      <c r="H32" s="35"/>
      <c r="I32" s="35"/>
      <c r="J32" s="35"/>
      <c r="K32" s="35"/>
      <c r="L32" s="35"/>
      <c r="M32" s="35"/>
      <c r="N32" s="35"/>
      <c r="O32" s="35"/>
      <c r="P32" s="35"/>
      <c r="R32" s="35"/>
      <c r="T32" s="35"/>
      <c r="U32" s="38"/>
      <c r="V32" s="39"/>
      <c r="W32" s="39"/>
      <c r="X32" s="39"/>
      <c r="Y32" s="39"/>
      <c r="Z32" s="39"/>
      <c r="AA32" s="35"/>
      <c r="AB32" s="35"/>
    </row>
    <row r="33" spans="1:33" s="22" customFormat="1" ht="18" customHeight="1" x14ac:dyDescent="0.2">
      <c r="E33" s="35"/>
      <c r="F33" s="14" t="s">
        <v>17</v>
      </c>
      <c r="G33" s="12"/>
      <c r="H33" s="14"/>
      <c r="I33" s="14"/>
      <c r="J33" s="14"/>
      <c r="K33" s="14"/>
      <c r="L33" s="14"/>
      <c r="M33" s="14"/>
      <c r="N33" s="14"/>
      <c r="O33" s="14"/>
      <c r="P33" s="14"/>
      <c r="Q33" s="14"/>
      <c r="R33" s="12"/>
      <c r="S33" s="14" t="s">
        <v>18</v>
      </c>
      <c r="T33" s="12"/>
      <c r="U33" s="57" t="str">
        <f>'[1]R７都議（プレス）'!U33:Y33</f>
        <v>中央区</v>
      </c>
      <c r="V33" s="57"/>
      <c r="W33" s="57"/>
      <c r="X33" s="57"/>
      <c r="Y33" s="57"/>
      <c r="Z33" s="12"/>
      <c r="AA33" s="56">
        <f>'[1]R７都議（プレス）'!AA33:AD33</f>
        <v>10171</v>
      </c>
      <c r="AB33" s="56"/>
      <c r="AC33" s="56"/>
      <c r="AD33" s="56"/>
      <c r="AE33" s="12" t="s">
        <v>10</v>
      </c>
      <c r="AF33" s="12"/>
    </row>
    <row r="34" spans="1:33" s="22" customFormat="1" ht="18" customHeight="1" x14ac:dyDescent="0.2">
      <c r="E34" s="35"/>
      <c r="F34" s="14"/>
      <c r="G34" s="14"/>
      <c r="H34" s="14"/>
      <c r="I34" s="14"/>
      <c r="J34" s="14"/>
      <c r="K34" s="14"/>
      <c r="L34" s="14"/>
      <c r="M34" s="14"/>
      <c r="N34" s="14"/>
      <c r="O34" s="14"/>
      <c r="P34" s="14"/>
      <c r="Q34" s="14"/>
      <c r="R34" s="12"/>
      <c r="S34" s="14" t="s">
        <v>19</v>
      </c>
      <c r="T34" s="12"/>
      <c r="U34" s="57" t="str">
        <f>'[1]R７都議（プレス）'!U34:Y34</f>
        <v>江東区</v>
      </c>
      <c r="V34" s="57"/>
      <c r="W34" s="57"/>
      <c r="X34" s="57"/>
      <c r="Y34" s="57"/>
      <c r="Z34" s="12"/>
      <c r="AA34" s="56">
        <f>'[1]R７都議（プレス）'!AA34:AD34</f>
        <v>8209</v>
      </c>
      <c r="AB34" s="56"/>
      <c r="AC34" s="56"/>
      <c r="AD34" s="56"/>
      <c r="AE34" s="12" t="s">
        <v>10</v>
      </c>
      <c r="AF34" s="12"/>
    </row>
    <row r="35" spans="1:33" s="22" customFormat="1" ht="18" customHeight="1" x14ac:dyDescent="0.2">
      <c r="E35" s="35"/>
      <c r="F35" s="14"/>
      <c r="G35" s="14"/>
      <c r="H35" s="14"/>
      <c r="I35" s="14"/>
      <c r="J35" s="14"/>
      <c r="K35" s="14"/>
      <c r="L35" s="14"/>
      <c r="M35" s="14"/>
      <c r="N35" s="14"/>
      <c r="O35" s="14"/>
      <c r="P35" s="14"/>
      <c r="Q35" s="14"/>
      <c r="R35" s="12"/>
      <c r="S35" s="14" t="s">
        <v>20</v>
      </c>
      <c r="T35" s="12"/>
      <c r="U35" s="57" t="str">
        <f>'[1]R７都議（プレス）'!U35:Y35</f>
        <v>墨田区</v>
      </c>
      <c r="V35" s="57"/>
      <c r="W35" s="57"/>
      <c r="X35" s="57"/>
      <c r="Y35" s="57"/>
      <c r="Z35" s="12"/>
      <c r="AA35" s="56">
        <f>'[1]R７都議（プレス）'!AA35:AD35</f>
        <v>8027</v>
      </c>
      <c r="AB35" s="56"/>
      <c r="AC35" s="56"/>
      <c r="AD35" s="56"/>
      <c r="AE35" s="12" t="s">
        <v>10</v>
      </c>
      <c r="AF35" s="12"/>
    </row>
    <row r="36" spans="1:33" s="22" customFormat="1" ht="18" customHeight="1" x14ac:dyDescent="0.2">
      <c r="E36" s="35"/>
      <c r="F36" s="14"/>
      <c r="G36" s="14"/>
      <c r="H36" s="14"/>
      <c r="I36" s="14"/>
      <c r="J36" s="14"/>
      <c r="K36" s="14"/>
      <c r="L36" s="14"/>
      <c r="M36" s="14"/>
      <c r="N36" s="14"/>
      <c r="O36" s="14"/>
      <c r="P36" s="14"/>
      <c r="Q36" s="14"/>
      <c r="R36" s="12"/>
      <c r="S36" s="14"/>
      <c r="T36" s="12"/>
      <c r="U36" s="40"/>
      <c r="V36" s="40"/>
      <c r="W36" s="40"/>
      <c r="X36" s="40"/>
      <c r="Y36" s="40"/>
      <c r="Z36" s="12"/>
      <c r="AA36" s="37"/>
      <c r="AB36" s="37"/>
      <c r="AC36" s="37"/>
      <c r="AD36" s="37"/>
      <c r="AE36" s="12"/>
      <c r="AF36" s="12"/>
    </row>
    <row r="37" spans="1:33" s="22" customFormat="1" ht="18" customHeight="1" x14ac:dyDescent="0.2"/>
    <row r="38" spans="1:33" s="22" customFormat="1" ht="9" customHeight="1" x14ac:dyDescent="0.2"/>
    <row r="39" spans="1:33" s="22" customFormat="1" ht="18" customHeight="1" x14ac:dyDescent="0.2"/>
    <row r="40" spans="1:33" s="22" customFormat="1" ht="9" customHeight="1" x14ac:dyDescent="0.2"/>
    <row r="41" spans="1:33" s="22" customFormat="1" ht="18" customHeight="1" x14ac:dyDescent="0.2"/>
    <row r="42" spans="1:33" s="22" customFormat="1" ht="18" customHeight="1" x14ac:dyDescent="0.2"/>
    <row r="43" spans="1:33" s="22" customFormat="1" ht="18" customHeight="1" x14ac:dyDescent="0.2"/>
    <row r="44" spans="1:33" s="22" customFormat="1" ht="9" customHeight="1" x14ac:dyDescent="0.2"/>
    <row r="45" spans="1:33" s="22" customFormat="1" ht="18" customHeight="1" x14ac:dyDescent="0.2"/>
    <row r="46" spans="1:33" s="22" customFormat="1" ht="18" customHeight="1" x14ac:dyDescent="0.2"/>
    <row r="47" spans="1:33" s="22" customFormat="1" ht="9" customHeight="1" x14ac:dyDescent="0.2">
      <c r="A47" s="12"/>
      <c r="B47" s="12"/>
      <c r="C47" s="12"/>
      <c r="D47" s="12"/>
      <c r="E47" s="14"/>
      <c r="F47" s="14"/>
      <c r="G47" s="14"/>
      <c r="H47" s="14"/>
      <c r="I47" s="14"/>
      <c r="J47" s="14"/>
      <c r="K47" s="14"/>
      <c r="L47" s="14"/>
      <c r="M47" s="14"/>
      <c r="N47" s="14"/>
      <c r="O47" s="14"/>
      <c r="P47" s="14"/>
      <c r="Q47" s="14"/>
      <c r="R47" s="41"/>
      <c r="S47" s="42"/>
      <c r="T47" s="42"/>
      <c r="U47" s="42"/>
      <c r="V47" s="14"/>
      <c r="W47" s="14"/>
      <c r="X47" s="14"/>
      <c r="Y47" s="12"/>
      <c r="Z47" s="12"/>
      <c r="AA47" s="12"/>
      <c r="AB47" s="12"/>
      <c r="AC47" s="12"/>
      <c r="AD47" s="12"/>
      <c r="AE47" s="12"/>
      <c r="AF47" s="12"/>
      <c r="AG47" s="12"/>
    </row>
    <row r="48" spans="1:33" s="12" customFormat="1" ht="18" customHeight="1" x14ac:dyDescent="0.2">
      <c r="K48" s="43"/>
      <c r="L48" s="44"/>
      <c r="M48" s="44"/>
      <c r="N48" s="44"/>
      <c r="O48" s="44"/>
      <c r="P48" s="44"/>
      <c r="Q48" s="44"/>
      <c r="R48" s="44"/>
      <c r="S48" s="44"/>
      <c r="T48" s="44"/>
      <c r="U48" s="44"/>
      <c r="V48" s="44"/>
      <c r="W48" s="45"/>
      <c r="X48" s="45"/>
      <c r="Y48" s="45"/>
      <c r="Z48" s="45"/>
      <c r="AA48" s="45"/>
      <c r="AB48" s="45"/>
      <c r="AC48" s="45"/>
      <c r="AD48" s="45"/>
      <c r="AE48" s="45"/>
      <c r="AF48" s="45"/>
      <c r="AG48" s="46"/>
    </row>
    <row r="49" spans="9:33" s="12" customFormat="1" ht="18" customHeight="1" x14ac:dyDescent="0.2">
      <c r="J49" s="47"/>
      <c r="K49" s="48"/>
      <c r="L49" s="55" t="s">
        <v>21</v>
      </c>
      <c r="M49" s="55"/>
      <c r="N49" s="55"/>
      <c r="O49" s="55"/>
      <c r="P49" s="55"/>
      <c r="Q49" s="55"/>
      <c r="R49" s="55"/>
      <c r="S49" s="55"/>
      <c r="T49" s="55"/>
      <c r="U49" s="55"/>
      <c r="V49" s="55"/>
      <c r="W49" s="55"/>
      <c r="X49" s="55"/>
      <c r="Y49" s="55"/>
      <c r="Z49" s="55"/>
      <c r="AA49" s="55"/>
      <c r="AB49" s="55"/>
      <c r="AC49" s="55"/>
      <c r="AD49" s="55"/>
      <c r="AE49" s="55"/>
      <c r="AF49" s="55"/>
      <c r="AG49" s="49"/>
    </row>
    <row r="50" spans="9:33" s="12" customFormat="1" ht="18" customHeight="1" x14ac:dyDescent="0.2">
      <c r="I50" s="47"/>
      <c r="J50" s="47"/>
      <c r="K50" s="50"/>
      <c r="L50" s="51"/>
      <c r="M50" s="52"/>
      <c r="N50" s="52"/>
      <c r="O50" s="52"/>
      <c r="P50" s="52"/>
      <c r="Q50" s="51"/>
      <c r="R50" s="51"/>
      <c r="S50" s="51"/>
      <c r="T50" s="51"/>
      <c r="U50" s="52"/>
      <c r="V50" s="52"/>
      <c r="W50" s="51"/>
      <c r="X50" s="51"/>
      <c r="Y50" s="51"/>
      <c r="Z50" s="51"/>
      <c r="AA50" s="51"/>
      <c r="AB50" s="51"/>
      <c r="AC50" s="51"/>
      <c r="AD50" s="51"/>
      <c r="AE50" s="51"/>
      <c r="AF50" s="51"/>
      <c r="AG50" s="53"/>
    </row>
  </sheetData>
  <sheetProtection selectLockedCells="1"/>
  <mergeCells count="21">
    <mergeCell ref="U29:W29"/>
    <mergeCell ref="AA29:AD29"/>
    <mergeCell ref="X1:AG1"/>
    <mergeCell ref="X2:AG2"/>
    <mergeCell ref="A5:AG5"/>
    <mergeCell ref="B9:AF11"/>
    <mergeCell ref="U17:AA17"/>
    <mergeCell ref="X19:AD19"/>
    <mergeCell ref="U21:W21"/>
    <mergeCell ref="Z21:AD21"/>
    <mergeCell ref="Z23:AD23"/>
    <mergeCell ref="W25:AA25"/>
    <mergeCell ref="Z27:AD27"/>
    <mergeCell ref="L49:AF49"/>
    <mergeCell ref="AA31:AD31"/>
    <mergeCell ref="U33:Y33"/>
    <mergeCell ref="AA33:AD33"/>
    <mergeCell ref="U34:Y34"/>
    <mergeCell ref="AA34:AD34"/>
    <mergeCell ref="U35:Y35"/>
    <mergeCell ref="AA35:AD35"/>
  </mergeCells>
  <phoneticPr fontId="3"/>
  <printOptions horizontalCentered="1"/>
  <pageMargins left="0.7" right="0.7" top="0.75" bottom="0.75" header="0.3" footer="0.3"/>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R７都議（HP）</vt:lpstr>
      <vt:lpstr>'R７都議（HP）'!Print_Area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郁哉</dc:creator>
  <cp:lastModifiedBy>鈴木　郁哉</cp:lastModifiedBy>
  <dcterms:created xsi:type="dcterms:W3CDTF">2025-06-12T13:02:26Z</dcterms:created>
  <dcterms:modified xsi:type="dcterms:W3CDTF">2025-06-12T14:20:04Z</dcterms:modified>
</cp:coreProperties>
</file>