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69.14\default\選挙課啓発係\♪年代別投票行動調査結果\R6_2衆院選\13_HP用データ\"/>
    </mc:Choice>
  </mc:AlternateContent>
  <xr:revisionPtr revIDLastSave="0" documentId="13_ncr:1_{62729277-EC3A-479E-BF13-9ED92971986A}" xr6:coauthVersionLast="47" xr6:coauthVersionMax="47" xr10:uidLastSave="{00000000-0000-0000-0000-000000000000}"/>
  <bookViews>
    <workbookView xWindow="-108" yWindow="-108" windowWidth="23256" windowHeight="12456" tabRatio="798" xr2:uid="{00000000-000D-0000-FFFF-FFFF00000000}"/>
  </bookViews>
  <sheets>
    <sheet name="推定投票率一覧表" sheetId="23" r:id="rId1"/>
  </sheets>
  <externalReferences>
    <externalReference r:id="rId2"/>
    <externalReference r:id="rId3"/>
  </externalReferences>
  <definedNames>
    <definedName name="_xlnm.Print_Area" localSheetId="0">推定投票率一覧表!$A$1:$BM$23</definedName>
    <definedName name="_xlnm.Print_Titles" localSheetId="0">推定投票率一覧表!$A:$A,推定投票率一覧表!$1:$2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23" i="23" l="1"/>
  <c r="BM22" i="23"/>
  <c r="BM21" i="23"/>
  <c r="BM20" i="23"/>
  <c r="BM19" i="23"/>
  <c r="BM18" i="23"/>
  <c r="BM17" i="23"/>
  <c r="BM16" i="23"/>
  <c r="BM15" i="23"/>
  <c r="BM14" i="23"/>
  <c r="BM13" i="23"/>
  <c r="BM12" i="23"/>
  <c r="BM11" i="23"/>
  <c r="BM10" i="23"/>
  <c r="BM9" i="23"/>
  <c r="BM8" i="23"/>
  <c r="BM7" i="23"/>
  <c r="BM6" i="23"/>
  <c r="BM5" i="23"/>
  <c r="BM4" i="23"/>
  <c r="BM3" i="23"/>
  <c r="BL23" i="23"/>
  <c r="BL22" i="23"/>
  <c r="BL21" i="23"/>
  <c r="BL20" i="23"/>
  <c r="BL19" i="23"/>
  <c r="BL18" i="23"/>
  <c r="BL17" i="23"/>
  <c r="BL16" i="23"/>
  <c r="BL15" i="23"/>
  <c r="BL14" i="23"/>
  <c r="BL13" i="23"/>
  <c r="BL12" i="23"/>
  <c r="BL11" i="23"/>
  <c r="BL10" i="23"/>
  <c r="BL9" i="23"/>
  <c r="BL8" i="23"/>
  <c r="BL7" i="23"/>
  <c r="BL6" i="23"/>
  <c r="BL5" i="23"/>
  <c r="BL4" i="23"/>
  <c r="BL3" i="23"/>
</calcChain>
</file>

<file path=xl/sharedStrings.xml><?xml version="1.0" encoding="utf-8"?>
<sst xmlns="http://schemas.openxmlformats.org/spreadsheetml/2006/main" count="153" uniqueCount="106">
  <si>
    <t>２０歳</t>
    <rPh sb="2" eb="3">
      <t>サイ</t>
    </rPh>
    <phoneticPr fontId="2"/>
  </si>
  <si>
    <t>執行年月</t>
    <rPh sb="0" eb="2">
      <t>シッコウ</t>
    </rPh>
    <rPh sb="2" eb="4">
      <t>ネンゲツ</t>
    </rPh>
    <phoneticPr fontId="2"/>
  </si>
  <si>
    <t>元．７．２</t>
    <rPh sb="0" eb="1">
      <t>ガン</t>
    </rPh>
    <phoneticPr fontId="2"/>
  </si>
  <si>
    <t>元．７．２３</t>
    <rPh sb="0" eb="1">
      <t>ガン</t>
    </rPh>
    <phoneticPr fontId="2"/>
  </si>
  <si>
    <t>年代別</t>
    <rPh sb="0" eb="3">
      <t>ネンダイベツ</t>
    </rPh>
    <phoneticPr fontId="2"/>
  </si>
  <si>
    <t>衆院選</t>
    <rPh sb="0" eb="3">
      <t>シュウインセン</t>
    </rPh>
    <phoneticPr fontId="2"/>
  </si>
  <si>
    <t>参院選          都議選</t>
    <rPh sb="0" eb="3">
      <t>サンインセン</t>
    </rPh>
    <rPh sb="13" eb="16">
      <t>トギセン</t>
    </rPh>
    <phoneticPr fontId="2"/>
  </si>
  <si>
    <t>知事選</t>
    <rPh sb="0" eb="3">
      <t>チジセン</t>
    </rPh>
    <phoneticPr fontId="2"/>
  </si>
  <si>
    <t>区市町村選</t>
    <rPh sb="0" eb="2">
      <t>クシ</t>
    </rPh>
    <rPh sb="2" eb="4">
      <t>チョウソン</t>
    </rPh>
    <rPh sb="4" eb="5">
      <t>セン</t>
    </rPh>
    <phoneticPr fontId="2"/>
  </si>
  <si>
    <t>衆院選          参院選</t>
    <rPh sb="0" eb="3">
      <t>シュウインセン</t>
    </rPh>
    <rPh sb="13" eb="16">
      <t>サンインセン</t>
    </rPh>
    <phoneticPr fontId="2"/>
  </si>
  <si>
    <t>都議選</t>
    <rPh sb="0" eb="3">
      <t>トギセン</t>
    </rPh>
    <phoneticPr fontId="2"/>
  </si>
  <si>
    <t>参院選</t>
    <rPh sb="0" eb="3">
      <t>サンインセン</t>
    </rPh>
    <phoneticPr fontId="2"/>
  </si>
  <si>
    <t>都議選</t>
    <phoneticPr fontId="2"/>
  </si>
  <si>
    <t>参院選</t>
  </si>
  <si>
    <t>都知事選</t>
    <rPh sb="0" eb="3">
      <t>トチジ</t>
    </rPh>
    <rPh sb="3" eb="4">
      <t>セン</t>
    </rPh>
    <phoneticPr fontId="2"/>
  </si>
  <si>
    <t>衆院選</t>
    <rPh sb="0" eb="1">
      <t>シュウ</t>
    </rPh>
    <phoneticPr fontId="2"/>
  </si>
  <si>
    <t>参院選</t>
    <rPh sb="0" eb="2">
      <t>サンイン</t>
    </rPh>
    <rPh sb="2" eb="3">
      <t>セン</t>
    </rPh>
    <phoneticPr fontId="2"/>
  </si>
  <si>
    <t>区市町村選</t>
    <phoneticPr fontId="2"/>
  </si>
  <si>
    <t>衆院選</t>
    <rPh sb="0" eb="2">
      <t>シュウイン</t>
    </rPh>
    <rPh sb="2" eb="3">
      <t>セン</t>
    </rPh>
    <phoneticPr fontId="2"/>
  </si>
  <si>
    <t>都知事選</t>
    <rPh sb="0" eb="1">
      <t>ト</t>
    </rPh>
    <rPh sb="1" eb="4">
      <t>チジセン</t>
    </rPh>
    <phoneticPr fontId="2"/>
  </si>
  <si>
    <t>２１歳～２４歳</t>
    <rPh sb="2" eb="3">
      <t>サイ</t>
    </rPh>
    <rPh sb="6" eb="7">
      <t>サイ</t>
    </rPh>
    <phoneticPr fontId="2"/>
  </si>
  <si>
    <t>２５歳～２９歳</t>
    <rPh sb="2" eb="3">
      <t>サイ</t>
    </rPh>
    <rPh sb="6" eb="7">
      <t>サイ</t>
    </rPh>
    <phoneticPr fontId="2"/>
  </si>
  <si>
    <t>２０歳代</t>
    <rPh sb="2" eb="4">
      <t>サイダイ</t>
    </rPh>
    <phoneticPr fontId="2"/>
  </si>
  <si>
    <t>３０歳～３４歳</t>
    <rPh sb="2" eb="3">
      <t>サイ</t>
    </rPh>
    <rPh sb="6" eb="7">
      <t>サイ</t>
    </rPh>
    <phoneticPr fontId="2"/>
  </si>
  <si>
    <t>３５歳～３９歳</t>
    <rPh sb="2" eb="3">
      <t>サイ</t>
    </rPh>
    <rPh sb="6" eb="7">
      <t>サイ</t>
    </rPh>
    <phoneticPr fontId="2"/>
  </si>
  <si>
    <t>３０歳代</t>
    <rPh sb="2" eb="4">
      <t>サイダイ</t>
    </rPh>
    <phoneticPr fontId="2"/>
  </si>
  <si>
    <t>４０歳～４４歳</t>
    <rPh sb="2" eb="3">
      <t>サイ</t>
    </rPh>
    <rPh sb="6" eb="7">
      <t>サイ</t>
    </rPh>
    <phoneticPr fontId="2"/>
  </si>
  <si>
    <t>４５歳～４９歳</t>
    <rPh sb="2" eb="3">
      <t>サイ</t>
    </rPh>
    <rPh sb="6" eb="7">
      <t>サイ</t>
    </rPh>
    <phoneticPr fontId="2"/>
  </si>
  <si>
    <t>４０歳代</t>
    <rPh sb="2" eb="4">
      <t>サイダイ</t>
    </rPh>
    <phoneticPr fontId="2"/>
  </si>
  <si>
    <t>５０歳～５４歳</t>
    <rPh sb="2" eb="3">
      <t>サイ</t>
    </rPh>
    <rPh sb="6" eb="7">
      <t>サイ</t>
    </rPh>
    <phoneticPr fontId="2"/>
  </si>
  <si>
    <t>５５歳～５９歳</t>
    <rPh sb="2" eb="3">
      <t>サイ</t>
    </rPh>
    <rPh sb="6" eb="7">
      <t>サイ</t>
    </rPh>
    <phoneticPr fontId="2"/>
  </si>
  <si>
    <t>５０歳代</t>
    <rPh sb="2" eb="4">
      <t>サイダイ</t>
    </rPh>
    <phoneticPr fontId="2"/>
  </si>
  <si>
    <t>６０歳～６４歳</t>
    <rPh sb="2" eb="3">
      <t>サイ</t>
    </rPh>
    <rPh sb="6" eb="7">
      <t>サイ</t>
    </rPh>
    <phoneticPr fontId="2"/>
  </si>
  <si>
    <t>６５歳～６９歳</t>
    <rPh sb="2" eb="3">
      <t>サイ</t>
    </rPh>
    <rPh sb="6" eb="7">
      <t>サイ</t>
    </rPh>
    <phoneticPr fontId="2"/>
  </si>
  <si>
    <t>６０歳代</t>
    <rPh sb="2" eb="4">
      <t>サイダイ</t>
    </rPh>
    <phoneticPr fontId="2"/>
  </si>
  <si>
    <t>７０歳代以上</t>
    <rPh sb="2" eb="4">
      <t>サイダイ</t>
    </rPh>
    <rPh sb="4" eb="6">
      <t>イジョウ</t>
    </rPh>
    <phoneticPr fontId="2"/>
  </si>
  <si>
    <t>都平均
実投票率</t>
    <rPh sb="0" eb="1">
      <t>ト</t>
    </rPh>
    <rPh sb="1" eb="3">
      <t>ヘイキン</t>
    </rPh>
    <rPh sb="4" eb="5">
      <t>ジツ</t>
    </rPh>
    <rPh sb="5" eb="7">
      <t>トウヒョウ</t>
    </rPh>
    <rPh sb="7" eb="8">
      <t>リツ</t>
    </rPh>
    <phoneticPr fontId="2"/>
  </si>
  <si>
    <r>
      <t>長　</t>
    </r>
    <r>
      <rPr>
        <sz val="11"/>
        <rFont val="ＭＳ Ｐゴシック"/>
        <family val="3"/>
        <charset val="128"/>
      </rPr>
      <t xml:space="preserve">   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 xml:space="preserve">4.45
議員　44.84 </t>
    </r>
    <rPh sb="0" eb="1">
      <t>チョウ</t>
    </rPh>
    <rPh sb="11" eb="13">
      <t>ギイン</t>
    </rPh>
    <phoneticPr fontId="2"/>
  </si>
  <si>
    <r>
      <t xml:space="preserve">長　   </t>
    </r>
    <r>
      <rPr>
        <sz val="11"/>
        <rFont val="ＭＳ Ｐゴシック"/>
        <family val="3"/>
        <charset val="128"/>
      </rPr>
      <t>45.22</t>
    </r>
    <r>
      <rPr>
        <sz val="11"/>
        <rFont val="ＭＳ Ｐゴシック"/>
        <family val="3"/>
        <charset val="128"/>
      </rPr>
      <t xml:space="preserve">
議員　</t>
    </r>
    <r>
      <rPr>
        <sz val="11"/>
        <rFont val="ＭＳ Ｐゴシック"/>
        <family val="3"/>
        <charset val="128"/>
      </rPr>
      <t>44.21</t>
    </r>
    <r>
      <rPr>
        <sz val="11"/>
        <rFont val="ＭＳ Ｐゴシック"/>
        <family val="3"/>
        <charset val="128"/>
      </rPr>
      <t xml:space="preserve"> </t>
    </r>
    <phoneticPr fontId="2"/>
  </si>
  <si>
    <t>５１．１２．５</t>
    <phoneticPr fontId="2"/>
  </si>
  <si>
    <t>５２．７．１０</t>
    <phoneticPr fontId="2"/>
  </si>
  <si>
    <t>５４．４．８</t>
    <phoneticPr fontId="2"/>
  </si>
  <si>
    <t>５４．４．２２</t>
    <phoneticPr fontId="2"/>
  </si>
  <si>
    <t>５４．１０．７</t>
    <phoneticPr fontId="2"/>
  </si>
  <si>
    <t>５５．６．２２</t>
    <phoneticPr fontId="2"/>
  </si>
  <si>
    <t>５６．７．５</t>
    <phoneticPr fontId="2"/>
  </si>
  <si>
    <t>５８．４．１０</t>
    <phoneticPr fontId="2"/>
  </si>
  <si>
    <t>５8．４．２４</t>
    <phoneticPr fontId="2"/>
  </si>
  <si>
    <t>５８．６．２６</t>
    <phoneticPr fontId="2"/>
  </si>
  <si>
    <t>５８．１２．１８</t>
    <phoneticPr fontId="2"/>
  </si>
  <si>
    <t>６０．７．７</t>
    <phoneticPr fontId="2"/>
  </si>
  <si>
    <t>６１．７．６</t>
    <phoneticPr fontId="2"/>
  </si>
  <si>
    <t>６２．４．１２</t>
    <phoneticPr fontId="2"/>
  </si>
  <si>
    <t>６２．４．２６</t>
    <phoneticPr fontId="2"/>
  </si>
  <si>
    <t>２．２．１８</t>
    <phoneticPr fontId="2"/>
  </si>
  <si>
    <t>３．４．７</t>
    <phoneticPr fontId="2"/>
  </si>
  <si>
    <t>３．４．２１</t>
    <phoneticPr fontId="2"/>
  </si>
  <si>
    <t>４．７．２６</t>
    <phoneticPr fontId="2"/>
  </si>
  <si>
    <t>５．６．２７</t>
    <phoneticPr fontId="2"/>
  </si>
  <si>
    <t>５．７．１８</t>
    <phoneticPr fontId="2"/>
  </si>
  <si>
    <t>７．４．９</t>
    <phoneticPr fontId="2"/>
  </si>
  <si>
    <t>７．４．２３</t>
    <phoneticPr fontId="2"/>
  </si>
  <si>
    <t>７．７．２３</t>
    <phoneticPr fontId="2"/>
  </si>
  <si>
    <t>８．１０．２０</t>
    <phoneticPr fontId="2"/>
  </si>
  <si>
    <t>９．７．６</t>
    <phoneticPr fontId="2"/>
  </si>
  <si>
    <t>１０．７．１２</t>
    <phoneticPr fontId="2"/>
  </si>
  <si>
    <t>１１．４．１１</t>
    <phoneticPr fontId="2"/>
  </si>
  <si>
    <t>１１．４．２５</t>
    <phoneticPr fontId="2"/>
  </si>
  <si>
    <t>１２．６．２５</t>
    <phoneticPr fontId="2"/>
  </si>
  <si>
    <t>１３．６．２４</t>
    <phoneticPr fontId="2"/>
  </si>
  <si>
    <t>１３．７．２９</t>
    <phoneticPr fontId="2"/>
  </si>
  <si>
    <t>１５．４．１３</t>
    <phoneticPr fontId="2"/>
  </si>
  <si>
    <t>１５．４．２７</t>
    <phoneticPr fontId="2"/>
  </si>
  <si>
    <t>１５．１１．９</t>
    <phoneticPr fontId="2"/>
  </si>
  <si>
    <t>１６．７．１１</t>
    <phoneticPr fontId="2"/>
  </si>
  <si>
    <t>１７．７．３</t>
    <phoneticPr fontId="2"/>
  </si>
  <si>
    <t>１７．９．１１</t>
    <phoneticPr fontId="2"/>
  </si>
  <si>
    <t>１９．４．８</t>
    <phoneticPr fontId="2"/>
  </si>
  <si>
    <t>１９．７．１１</t>
    <phoneticPr fontId="2"/>
  </si>
  <si>
    <t>２１．７．１２</t>
    <phoneticPr fontId="2"/>
  </si>
  <si>
    <t>２１．８．３０</t>
    <phoneticPr fontId="2"/>
  </si>
  <si>
    <t>２２．７．１１</t>
    <phoneticPr fontId="2"/>
  </si>
  <si>
    <t>２３．４．１０</t>
    <phoneticPr fontId="2"/>
  </si>
  <si>
    <t>２３．４．２４</t>
    <phoneticPr fontId="2"/>
  </si>
  <si>
    <t>２４．１２．１６</t>
    <phoneticPr fontId="2"/>
  </si>
  <si>
    <t>２５．６．２３</t>
    <phoneticPr fontId="2"/>
  </si>
  <si>
    <t>２５．７．２１</t>
    <phoneticPr fontId="2"/>
  </si>
  <si>
    <t>２６．２．９</t>
    <phoneticPr fontId="2"/>
  </si>
  <si>
    <t>都議選</t>
    <phoneticPr fontId="2"/>
  </si>
  <si>
    <t>２６．１２．１４</t>
    <phoneticPr fontId="2"/>
  </si>
  <si>
    <t>２８．７．１０</t>
    <phoneticPr fontId="2"/>
  </si>
  <si>
    <t>２８．７．３１</t>
    <phoneticPr fontId="2"/>
  </si>
  <si>
    <t>１８歳</t>
    <rPh sb="2" eb="3">
      <t>サイ</t>
    </rPh>
    <phoneticPr fontId="2"/>
  </si>
  <si>
    <t>１９歳</t>
    <rPh sb="2" eb="3">
      <t>サイ</t>
    </rPh>
    <phoneticPr fontId="2"/>
  </si>
  <si>
    <t>１０歳代</t>
    <rPh sb="2" eb="3">
      <t>サイ</t>
    </rPh>
    <rPh sb="3" eb="4">
      <t>ダイ</t>
    </rPh>
    <phoneticPr fontId="2"/>
  </si>
  <si>
    <t>２９．７．２</t>
    <phoneticPr fontId="2"/>
  </si>
  <si>
    <t>都議選</t>
    <rPh sb="0" eb="1">
      <t>ト</t>
    </rPh>
    <phoneticPr fontId="2"/>
  </si>
  <si>
    <t>元．７．２１</t>
    <rPh sb="0" eb="1">
      <t>ゲン</t>
    </rPh>
    <phoneticPr fontId="2"/>
  </si>
  <si>
    <t>２９．１０．２２</t>
    <phoneticPr fontId="2"/>
  </si>
  <si>
    <t>２．７．５</t>
    <phoneticPr fontId="2"/>
  </si>
  <si>
    <t>３．７．４</t>
    <phoneticPr fontId="2"/>
  </si>
  <si>
    <t>衆院選</t>
    <rPh sb="0" eb="3">
      <t>シュウインセン</t>
    </rPh>
    <phoneticPr fontId="4"/>
  </si>
  <si>
    <t>３.１０.３１</t>
    <phoneticPr fontId="2"/>
  </si>
  <si>
    <t>４．７．１０</t>
    <phoneticPr fontId="2"/>
  </si>
  <si>
    <t>６．７．７</t>
    <phoneticPr fontId="2"/>
  </si>
  <si>
    <t>６．１０．２７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</si>
</sst>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_ "/>
    <numFmt numFmtId="178" formatCode="#,##0.00_ "/>
    <numFmt numFmtId="179" formatCode="0.0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theme="3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177" fontId="3" fillId="0" borderId="1" xfId="1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177" fontId="3" fillId="0" borderId="2" xfId="1" applyNumberFormat="1" applyFont="1" applyBorder="1" applyAlignment="1">
      <alignment horizontal="center" vertical="center"/>
    </xf>
    <xf numFmtId="177" fontId="3" fillId="0" borderId="2" xfId="1" applyNumberFormat="1" applyFont="1" applyBorder="1" applyAlignment="1">
      <alignment horizontal="center" vertical="center" shrinkToFit="1"/>
    </xf>
    <xf numFmtId="177" fontId="3" fillId="0" borderId="0" xfId="1" applyNumberFormat="1" applyFont="1"/>
    <xf numFmtId="0" fontId="3" fillId="0" borderId="0" xfId="1" applyFont="1"/>
    <xf numFmtId="0" fontId="3" fillId="0" borderId="0" xfId="0" applyFont="1">
      <alignment vertical="center"/>
    </xf>
    <xf numFmtId="177" fontId="1" fillId="2" borderId="1" xfId="1" applyNumberFormat="1" applyFill="1" applyBorder="1" applyAlignment="1">
      <alignment horizontal="center" vertical="center"/>
    </xf>
    <xf numFmtId="177" fontId="1" fillId="2" borderId="2" xfId="1" applyNumberFormat="1" applyFill="1" applyBorder="1" applyAlignment="1">
      <alignment horizontal="center" vertical="center" wrapText="1"/>
    </xf>
    <xf numFmtId="177" fontId="1" fillId="2" borderId="2" xfId="1" applyNumberFormat="1" applyFill="1" applyBorder="1" applyAlignment="1">
      <alignment horizontal="center" vertical="center"/>
    </xf>
    <xf numFmtId="177" fontId="1" fillId="0" borderId="0" xfId="1" applyNumberFormat="1"/>
    <xf numFmtId="0" fontId="1" fillId="0" borderId="0" xfId="1"/>
    <xf numFmtId="177" fontId="1" fillId="0" borderId="3" xfId="1" applyNumberFormat="1" applyBorder="1" applyAlignment="1">
      <alignment horizontal="center" vertical="center"/>
    </xf>
    <xf numFmtId="178" fontId="1" fillId="0" borderId="4" xfId="1" applyNumberFormat="1" applyBorder="1" applyAlignment="1">
      <alignment horizontal="center" vertical="center"/>
    </xf>
    <xf numFmtId="178" fontId="1" fillId="0" borderId="5" xfId="1" applyNumberFormat="1" applyBorder="1" applyAlignment="1">
      <alignment horizontal="center" vertical="center"/>
    </xf>
    <xf numFmtId="177" fontId="1" fillId="0" borderId="6" xfId="1" applyNumberFormat="1" applyBorder="1" applyAlignment="1">
      <alignment horizontal="center" vertical="center"/>
    </xf>
    <xf numFmtId="178" fontId="1" fillId="0" borderId="7" xfId="1" applyNumberFormat="1" applyBorder="1" applyAlignment="1">
      <alignment horizontal="center" vertical="center"/>
    </xf>
    <xf numFmtId="177" fontId="1" fillId="0" borderId="8" xfId="1" applyNumberFormat="1" applyBorder="1" applyAlignment="1">
      <alignment horizontal="center" vertical="center"/>
    </xf>
    <xf numFmtId="178" fontId="1" fillId="0" borderId="9" xfId="1" applyNumberFormat="1" applyBorder="1" applyAlignment="1">
      <alignment horizontal="center" vertical="center"/>
    </xf>
    <xf numFmtId="178" fontId="1" fillId="0" borderId="10" xfId="1" applyNumberFormat="1" applyBorder="1" applyAlignment="1">
      <alignment horizontal="center" vertical="center"/>
    </xf>
    <xf numFmtId="178" fontId="1" fillId="2" borderId="2" xfId="1" applyNumberFormat="1" applyFill="1" applyBorder="1" applyAlignment="1">
      <alignment horizontal="center" vertical="center"/>
    </xf>
    <xf numFmtId="177" fontId="1" fillId="2" borderId="11" xfId="1" applyNumberFormat="1" applyFill="1" applyBorder="1" applyAlignment="1">
      <alignment horizontal="center" vertical="center"/>
    </xf>
    <xf numFmtId="178" fontId="1" fillId="2" borderId="12" xfId="1" applyNumberFormat="1" applyFill="1" applyBorder="1" applyAlignment="1">
      <alignment horizontal="center" vertical="center"/>
    </xf>
    <xf numFmtId="177" fontId="1" fillId="2" borderId="1" xfId="1" applyNumberFormat="1" applyFill="1" applyBorder="1" applyAlignment="1">
      <alignment horizontal="center" vertical="center" wrapText="1"/>
    </xf>
    <xf numFmtId="178" fontId="1" fillId="2" borderId="2" xfId="1" applyNumberFormat="1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49" fontId="3" fillId="0" borderId="14" xfId="1" applyNumberFormat="1" applyFont="1" applyBorder="1" applyAlignment="1">
      <alignment horizontal="center" vertical="center"/>
    </xf>
    <xf numFmtId="177" fontId="1" fillId="2" borderId="14" xfId="1" applyNumberFormat="1" applyFill="1" applyBorder="1" applyAlignment="1">
      <alignment horizontal="center" vertical="center"/>
    </xf>
    <xf numFmtId="178" fontId="1" fillId="0" borderId="15" xfId="1" applyNumberFormat="1" applyBorder="1" applyAlignment="1">
      <alignment horizontal="center" vertical="center"/>
    </xf>
    <xf numFmtId="178" fontId="1" fillId="0" borderId="16" xfId="1" applyNumberFormat="1" applyBorder="1" applyAlignment="1">
      <alignment horizontal="center" vertical="center"/>
    </xf>
    <xf numFmtId="178" fontId="1" fillId="0" borderId="17" xfId="1" applyNumberFormat="1" applyBorder="1" applyAlignment="1">
      <alignment horizontal="center" vertical="center"/>
    </xf>
    <xf numFmtId="178" fontId="1" fillId="2" borderId="14" xfId="1" applyNumberFormat="1" applyFill="1" applyBorder="1" applyAlignment="1">
      <alignment horizontal="center" vertical="center"/>
    </xf>
    <xf numFmtId="178" fontId="1" fillId="2" borderId="18" xfId="1" applyNumberFormat="1" applyFill="1" applyBorder="1" applyAlignment="1">
      <alignment horizontal="center" vertical="center"/>
    </xf>
    <xf numFmtId="177" fontId="3" fillId="0" borderId="19" xfId="1" applyNumberFormat="1" applyFont="1" applyBorder="1" applyAlignment="1">
      <alignment horizontal="center" vertical="center" shrinkToFit="1"/>
    </xf>
    <xf numFmtId="177" fontId="0" fillId="2" borderId="19" xfId="1" applyNumberFormat="1" applyFont="1" applyFill="1" applyBorder="1" applyAlignment="1">
      <alignment horizontal="center" vertical="center"/>
    </xf>
    <xf numFmtId="178" fontId="1" fillId="0" borderId="20" xfId="1" applyNumberFormat="1" applyBorder="1" applyAlignment="1">
      <alignment horizontal="center" vertical="center"/>
    </xf>
    <xf numFmtId="178" fontId="1" fillId="0" borderId="21" xfId="1" applyNumberFormat="1" applyBorder="1" applyAlignment="1">
      <alignment horizontal="center" vertical="center"/>
    </xf>
    <xf numFmtId="178" fontId="1" fillId="0" borderId="22" xfId="1" applyNumberFormat="1" applyBorder="1" applyAlignment="1">
      <alignment horizontal="center" vertical="center"/>
    </xf>
    <xf numFmtId="178" fontId="1" fillId="2" borderId="19" xfId="1" applyNumberFormat="1" applyFill="1" applyBorder="1" applyAlignment="1">
      <alignment horizontal="center" vertical="center"/>
    </xf>
    <xf numFmtId="178" fontId="1" fillId="2" borderId="19" xfId="1" applyNumberFormat="1" applyFill="1" applyBorder="1" applyAlignment="1">
      <alignment horizontal="center" vertical="center" wrapText="1"/>
    </xf>
    <xf numFmtId="177" fontId="0" fillId="2" borderId="2" xfId="1" applyNumberFormat="1" applyFont="1" applyFill="1" applyBorder="1" applyAlignment="1">
      <alignment horizontal="center" vertical="center"/>
    </xf>
    <xf numFmtId="177" fontId="1" fillId="0" borderId="18" xfId="1" applyNumberFormat="1" applyBorder="1" applyAlignment="1">
      <alignment horizontal="center" vertical="center"/>
    </xf>
    <xf numFmtId="177" fontId="1" fillId="0" borderId="12" xfId="1" applyNumberFormat="1" applyBorder="1" applyAlignment="1">
      <alignment horizontal="center" vertical="center" wrapText="1"/>
    </xf>
    <xf numFmtId="177" fontId="1" fillId="0" borderId="12" xfId="1" applyNumberFormat="1" applyBorder="1" applyAlignment="1">
      <alignment horizontal="center" vertical="center"/>
    </xf>
    <xf numFmtId="177" fontId="1" fillId="0" borderId="23" xfId="1" applyNumberFormat="1" applyBorder="1" applyAlignment="1">
      <alignment horizontal="center" vertical="center"/>
    </xf>
    <xf numFmtId="177" fontId="0" fillId="0" borderId="24" xfId="1" applyNumberFormat="1" applyFont="1" applyBorder="1" applyAlignment="1">
      <alignment horizontal="center" vertical="center"/>
    </xf>
    <xf numFmtId="177" fontId="1" fillId="0" borderId="17" xfId="1" applyNumberFormat="1" applyBorder="1" applyAlignment="1">
      <alignment horizontal="center" vertical="center"/>
    </xf>
    <xf numFmtId="177" fontId="1" fillId="0" borderId="9" xfId="1" applyNumberFormat="1" applyBorder="1" applyAlignment="1">
      <alignment horizontal="center" vertical="center" wrapText="1"/>
    </xf>
    <xf numFmtId="177" fontId="1" fillId="0" borderId="9" xfId="1" applyNumberFormat="1" applyBorder="1" applyAlignment="1">
      <alignment horizontal="center" vertical="center"/>
    </xf>
    <xf numFmtId="177" fontId="0" fillId="0" borderId="25" xfId="1" applyNumberFormat="1" applyFont="1" applyBorder="1" applyAlignment="1">
      <alignment horizontal="center" vertical="center"/>
    </xf>
    <xf numFmtId="178" fontId="1" fillId="0" borderId="26" xfId="1" applyNumberFormat="1" applyBorder="1" applyAlignment="1">
      <alignment horizontal="center" vertical="center"/>
    </xf>
    <xf numFmtId="177" fontId="0" fillId="0" borderId="11" xfId="1" applyNumberFormat="1" applyFont="1" applyBorder="1" applyAlignment="1">
      <alignment horizontal="center" vertical="center"/>
    </xf>
    <xf numFmtId="177" fontId="0" fillId="0" borderId="8" xfId="1" applyNumberFormat="1" applyFont="1" applyBorder="1" applyAlignment="1">
      <alignment horizontal="center" vertical="center"/>
    </xf>
    <xf numFmtId="177" fontId="0" fillId="2" borderId="1" xfId="1" applyNumberFormat="1" applyFont="1" applyFill="1" applyBorder="1" applyAlignment="1">
      <alignment horizontal="center" vertical="center"/>
    </xf>
    <xf numFmtId="178" fontId="0" fillId="0" borderId="23" xfId="1" applyNumberFormat="1" applyFont="1" applyBorder="1" applyAlignment="1">
      <alignment horizontal="center" vertical="center"/>
    </xf>
    <xf numFmtId="178" fontId="0" fillId="0" borderId="9" xfId="1" applyNumberFormat="1" applyFont="1" applyBorder="1" applyAlignment="1">
      <alignment horizontal="center" vertical="center"/>
    </xf>
    <xf numFmtId="178" fontId="0" fillId="2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176" fontId="1" fillId="0" borderId="27" xfId="1" applyNumberFormat="1" applyBorder="1" applyAlignment="1">
      <alignment horizontal="center" vertical="center"/>
    </xf>
    <xf numFmtId="176" fontId="1" fillId="3" borderId="2" xfId="1" applyNumberFormat="1" applyFill="1" applyBorder="1" applyAlignment="1">
      <alignment horizontal="center" vertical="center"/>
    </xf>
    <xf numFmtId="176" fontId="1" fillId="0" borderId="7" xfId="1" applyNumberFormat="1" applyBorder="1" applyAlignment="1">
      <alignment horizontal="center" vertical="center"/>
    </xf>
    <xf numFmtId="177" fontId="3" fillId="0" borderId="28" xfId="1" applyNumberFormat="1" applyFont="1" applyBorder="1" applyAlignment="1">
      <alignment horizontal="center" vertical="center" shrinkToFit="1"/>
    </xf>
    <xf numFmtId="177" fontId="0" fillId="2" borderId="28" xfId="1" applyNumberFormat="1" applyFont="1" applyFill="1" applyBorder="1" applyAlignment="1">
      <alignment horizontal="center" vertical="center"/>
    </xf>
    <xf numFmtId="178" fontId="1" fillId="0" borderId="29" xfId="1" applyNumberFormat="1" applyBorder="1" applyAlignment="1">
      <alignment horizontal="center" vertical="center"/>
    </xf>
    <xf numFmtId="178" fontId="1" fillId="0" borderId="30" xfId="1" applyNumberFormat="1" applyBorder="1" applyAlignment="1">
      <alignment horizontal="center" vertical="center"/>
    </xf>
    <xf numFmtId="178" fontId="1" fillId="2" borderId="28" xfId="1" applyNumberFormat="1" applyFill="1" applyBorder="1" applyAlignment="1">
      <alignment horizontal="center" vertical="center"/>
    </xf>
    <xf numFmtId="178" fontId="1" fillId="0" borderId="31" xfId="1" applyNumberFormat="1" applyBorder="1" applyAlignment="1">
      <alignment horizontal="center" vertical="center"/>
    </xf>
    <xf numFmtId="178" fontId="1" fillId="0" borderId="32" xfId="1" applyNumberFormat="1" applyBorder="1" applyAlignment="1">
      <alignment horizontal="center" vertical="center"/>
    </xf>
    <xf numFmtId="178" fontId="1" fillId="2" borderId="28" xfId="1" applyNumberFormat="1" applyFill="1" applyBorder="1" applyAlignment="1">
      <alignment horizontal="center" vertical="center" wrapText="1"/>
    </xf>
    <xf numFmtId="176" fontId="1" fillId="0" borderId="20" xfId="1" applyNumberFormat="1" applyBorder="1" applyAlignment="1">
      <alignment horizontal="center" vertical="center"/>
    </xf>
    <xf numFmtId="176" fontId="1" fillId="0" borderId="36" xfId="1" applyNumberFormat="1" applyBorder="1" applyAlignment="1">
      <alignment horizontal="center" vertical="center"/>
    </xf>
    <xf numFmtId="176" fontId="1" fillId="3" borderId="19" xfId="1" applyNumberFormat="1" applyFill="1" applyBorder="1" applyAlignment="1">
      <alignment horizontal="center" vertical="center"/>
    </xf>
    <xf numFmtId="176" fontId="1" fillId="0" borderId="21" xfId="1" applyNumberFormat="1" applyBorder="1" applyAlignment="1">
      <alignment horizontal="center" vertical="center"/>
    </xf>
    <xf numFmtId="40" fontId="0" fillId="3" borderId="33" xfId="2" applyNumberFormat="1" applyFont="1" applyFill="1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  <xf numFmtId="176" fontId="0" fillId="0" borderId="37" xfId="0" applyNumberFormat="1" applyBorder="1" applyAlignment="1">
      <alignment horizontal="center" vertical="center"/>
    </xf>
    <xf numFmtId="176" fontId="0" fillId="3" borderId="33" xfId="0" applyNumberFormat="1" applyFill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40" fontId="1" fillId="3" borderId="19" xfId="2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9" fontId="0" fillId="3" borderId="19" xfId="0" applyNumberFormat="1" applyFill="1" applyBorder="1" applyAlignment="1">
      <alignment horizontal="center" vertical="center"/>
    </xf>
    <xf numFmtId="40" fontId="3" fillId="0" borderId="19" xfId="2" applyNumberFormat="1" applyFont="1" applyFill="1" applyBorder="1" applyAlignment="1">
      <alignment horizontal="center" vertical="center"/>
    </xf>
    <xf numFmtId="40" fontId="3" fillId="0" borderId="33" xfId="2" applyNumberFormat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_Sheet1" xfId="1" xr:uid="{00000000-0005-0000-0000-000002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6.169.14\default\&#36984;&#25369;&#35506;&#21843;&#30330;&#20418;\&#9834;&#24180;&#20195;&#21029;&#25237;&#31080;&#34892;&#21205;&#35519;&#26619;&#32080;&#26524;\R6_2&#34886;&#38498;&#36984;\10_&#21360;&#21047;&#29992;&#21407;&#31295;&#65288;R6&#30693;&#20107;&#12539;&#34886;&#65289;\&#9678;&#65288;P.025&#65374;029&#65289;&#65288;&#65301;&#65289;&#24180;&#20195;&#21029;&#25237;&#31080;&#29366;&#27841;&#32113;&#25324;&#34920;R6&#30693;&#20107;.xls" TargetMode="External"/><Relationship Id="rId1" Type="http://schemas.openxmlformats.org/officeDocument/2006/relationships/externalLinkPath" Target="/&#36984;&#25369;&#35506;&#21843;&#30330;&#20418;/&#9834;&#24180;&#20195;&#21029;&#25237;&#31080;&#34892;&#21205;&#35519;&#26619;&#32080;&#26524;/R6_2&#34886;&#38498;&#36984;/10_&#21360;&#21047;&#29992;&#21407;&#31295;&#65288;R6&#30693;&#20107;&#12539;&#34886;&#65289;/&#9678;&#65288;P.025&#65374;029&#65289;&#65288;&#65301;&#65289;&#24180;&#20195;&#21029;&#25237;&#31080;&#29366;&#27841;&#32113;&#25324;&#34920;R6&#30693;&#20107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6.169.14\default\&#36984;&#25369;&#35506;&#21843;&#30330;&#20418;\&#9834;&#24180;&#20195;&#21029;&#25237;&#31080;&#34892;&#21205;&#35519;&#26619;&#32080;&#26524;\R6_2&#34886;&#38498;&#36984;\10_&#21360;&#21047;&#29992;&#21407;&#31295;&#65288;R6&#30693;&#20107;&#12539;&#34886;&#65289;\&#9678;&#65288;P.089&#65374;093%20&#65289;&#65288;&#65301;&#65289;&#24180;&#20195;&#21029;&#25512;&#23450;&#25237;&#31080;&#29366;&#27841;&#32113;&#25324;&#34920;.xls" TargetMode="External"/><Relationship Id="rId1" Type="http://schemas.openxmlformats.org/officeDocument/2006/relationships/externalLinkPath" Target="/&#36984;&#25369;&#35506;&#21843;&#30330;&#20418;/&#9834;&#24180;&#20195;&#21029;&#25237;&#31080;&#34892;&#21205;&#35519;&#26619;&#32080;&#26524;/R6_2&#34886;&#38498;&#36984;/10_&#21360;&#21047;&#29992;&#21407;&#31295;&#65288;R6&#30693;&#20107;&#12539;&#34886;&#65289;/&#9678;&#65288;P.089&#65374;093%20&#65289;&#65288;&#65301;&#65289;&#24180;&#20195;&#21029;&#25512;&#23450;&#25237;&#31080;&#29366;&#27841;&#32113;&#25324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区部計"/>
      <sheetName val="市部計"/>
      <sheetName val="郡部計"/>
      <sheetName val="島部計"/>
      <sheetName val="合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J7">
            <v>59.99</v>
          </cell>
        </row>
        <row r="8">
          <cell r="J8">
            <v>49.87</v>
          </cell>
        </row>
        <row r="9">
          <cell r="J9">
            <v>54.75</v>
          </cell>
        </row>
        <row r="10">
          <cell r="J10">
            <v>45.05</v>
          </cell>
        </row>
        <row r="11">
          <cell r="J11">
            <v>41.95</v>
          </cell>
        </row>
        <row r="12">
          <cell r="J12">
            <v>46.86</v>
          </cell>
        </row>
        <row r="13">
          <cell r="J13">
            <v>44.95</v>
          </cell>
        </row>
        <row r="14">
          <cell r="J14">
            <v>55.75</v>
          </cell>
        </row>
        <row r="15">
          <cell r="J15">
            <v>59.7</v>
          </cell>
        </row>
        <row r="16">
          <cell r="J16">
            <v>57.75</v>
          </cell>
        </row>
        <row r="17">
          <cell r="J17">
            <v>62.28</v>
          </cell>
        </row>
        <row r="18">
          <cell r="J18">
            <v>64.34</v>
          </cell>
        </row>
        <row r="19">
          <cell r="J19">
            <v>63.36</v>
          </cell>
        </row>
        <row r="20">
          <cell r="J20">
            <v>64.760000000000005</v>
          </cell>
        </row>
        <row r="21">
          <cell r="J21">
            <v>66.48</v>
          </cell>
        </row>
        <row r="22">
          <cell r="J22">
            <v>65.56</v>
          </cell>
        </row>
        <row r="23">
          <cell r="J23">
            <v>68.599999999999994</v>
          </cell>
        </row>
        <row r="24">
          <cell r="J24">
            <v>70.760000000000005</v>
          </cell>
        </row>
        <row r="25">
          <cell r="J25">
            <v>69.569999999999993</v>
          </cell>
        </row>
        <row r="35">
          <cell r="J35">
            <v>60.616208361448187</v>
          </cell>
        </row>
        <row r="36">
          <cell r="J36">
            <v>61.50319788517502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区部計"/>
      <sheetName val="市部計"/>
      <sheetName val="郡部計"/>
      <sheetName val="島部計"/>
      <sheetName val="合計"/>
    </sheetNames>
    <sheetDataSet>
      <sheetData sheetId="0"/>
      <sheetData sheetId="1"/>
      <sheetData sheetId="2"/>
      <sheetData sheetId="3"/>
      <sheetData sheetId="4">
        <row r="7">
          <cell r="J7">
            <v>50.43</v>
          </cell>
        </row>
        <row r="8">
          <cell r="J8">
            <v>40.770000000000003</v>
          </cell>
        </row>
        <row r="9">
          <cell r="J9">
            <v>45.49</v>
          </cell>
        </row>
        <row r="10">
          <cell r="J10">
            <v>37.81</v>
          </cell>
        </row>
        <row r="11">
          <cell r="J11">
            <v>35.659999999999997</v>
          </cell>
        </row>
        <row r="12">
          <cell r="J12">
            <v>39.43</v>
          </cell>
        </row>
        <row r="13">
          <cell r="J13">
            <v>37.93</v>
          </cell>
        </row>
        <row r="14">
          <cell r="J14">
            <v>46.98</v>
          </cell>
        </row>
        <row r="15">
          <cell r="J15">
            <v>50.87</v>
          </cell>
        </row>
        <row r="16">
          <cell r="J16">
            <v>48.93</v>
          </cell>
        </row>
        <row r="17">
          <cell r="J17">
            <v>54.34</v>
          </cell>
        </row>
        <row r="18">
          <cell r="J18">
            <v>58.11</v>
          </cell>
        </row>
        <row r="19">
          <cell r="J19">
            <v>56.31</v>
          </cell>
        </row>
        <row r="20">
          <cell r="J20">
            <v>60.19</v>
          </cell>
        </row>
        <row r="21">
          <cell r="J21">
            <v>63.21</v>
          </cell>
        </row>
        <row r="22">
          <cell r="J22">
            <v>61.6</v>
          </cell>
        </row>
        <row r="23">
          <cell r="J23">
            <v>66.680000000000007</v>
          </cell>
        </row>
        <row r="24">
          <cell r="J24">
            <v>69.819999999999993</v>
          </cell>
        </row>
        <row r="25">
          <cell r="J25">
            <v>68.09</v>
          </cell>
        </row>
        <row r="34">
          <cell r="J34">
            <v>56.064477015934365</v>
          </cell>
        </row>
        <row r="35">
          <cell r="J35">
            <v>61.95985635614403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133"/>
  <sheetViews>
    <sheetView tabSelected="1" zoomScale="85" zoomScaleNormal="70" workbookViewId="0">
      <pane xSplit="1" ySplit="1" topLeftCell="BF4" activePane="bottomRight" state="frozen"/>
      <selection pane="topRight" activeCell="B1" sqref="B1"/>
      <selection pane="bottomLeft" activeCell="A4" sqref="A4"/>
      <selection pane="bottomRight" activeCell="BL25" sqref="BL25"/>
    </sheetView>
  </sheetViews>
  <sheetFormatPr defaultRowHeight="13.2" x14ac:dyDescent="0.2"/>
  <cols>
    <col min="1" max="1" width="17.109375" customWidth="1"/>
    <col min="2" max="15" width="11.44140625" customWidth="1"/>
    <col min="16" max="16" width="11.44140625" style="26" customWidth="1"/>
    <col min="17" max="46" width="11.44140625" customWidth="1"/>
    <col min="47" max="54" width="11.33203125" customWidth="1"/>
    <col min="55" max="59" width="11.44140625" customWidth="1"/>
    <col min="60" max="60" width="11.44140625" style="58" customWidth="1"/>
    <col min="61" max="63" width="11.44140625" customWidth="1"/>
    <col min="64" max="65" width="11" customWidth="1"/>
  </cols>
  <sheetData>
    <row r="1" spans="1:72" s="7" customFormat="1" ht="34.5" customHeight="1" x14ac:dyDescent="0.2">
      <c r="A1" s="1" t="s">
        <v>1</v>
      </c>
      <c r="B1" s="27" t="s">
        <v>39</v>
      </c>
      <c r="C1" s="2" t="s">
        <v>40</v>
      </c>
      <c r="D1" s="2" t="s">
        <v>41</v>
      </c>
      <c r="E1" s="2" t="s">
        <v>42</v>
      </c>
      <c r="F1" s="2" t="s">
        <v>43</v>
      </c>
      <c r="G1" s="2" t="s">
        <v>44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2</v>
      </c>
      <c r="R1" s="2" t="s">
        <v>3</v>
      </c>
      <c r="S1" s="2" t="s">
        <v>54</v>
      </c>
      <c r="T1" s="2" t="s">
        <v>55</v>
      </c>
      <c r="U1" s="2" t="s">
        <v>56</v>
      </c>
      <c r="V1" s="2" t="s">
        <v>57</v>
      </c>
      <c r="W1" s="2" t="s">
        <v>58</v>
      </c>
      <c r="X1" s="2" t="s">
        <v>59</v>
      </c>
      <c r="Y1" s="2" t="s">
        <v>60</v>
      </c>
      <c r="Z1" s="2" t="s">
        <v>61</v>
      </c>
      <c r="AA1" s="2" t="s">
        <v>62</v>
      </c>
      <c r="AB1" s="2" t="s">
        <v>63</v>
      </c>
      <c r="AC1" s="2" t="s">
        <v>64</v>
      </c>
      <c r="AD1" s="2" t="s">
        <v>65</v>
      </c>
      <c r="AE1" s="2" t="s">
        <v>66</v>
      </c>
      <c r="AF1" s="2" t="s">
        <v>67</v>
      </c>
      <c r="AG1" s="2" t="s">
        <v>68</v>
      </c>
      <c r="AH1" s="2" t="s">
        <v>69</v>
      </c>
      <c r="AI1" s="3" t="s">
        <v>70</v>
      </c>
      <c r="AJ1" s="2" t="s">
        <v>71</v>
      </c>
      <c r="AK1" s="2" t="s">
        <v>72</v>
      </c>
      <c r="AL1" s="3" t="s">
        <v>73</v>
      </c>
      <c r="AM1" s="3" t="s">
        <v>74</v>
      </c>
      <c r="AN1" s="3" t="s">
        <v>75</v>
      </c>
      <c r="AO1" s="3" t="s">
        <v>76</v>
      </c>
      <c r="AP1" s="3" t="s">
        <v>77</v>
      </c>
      <c r="AQ1" s="3" t="s">
        <v>78</v>
      </c>
      <c r="AR1" s="3" t="s">
        <v>79</v>
      </c>
      <c r="AS1" s="3" t="s">
        <v>80</v>
      </c>
      <c r="AT1" s="3" t="s">
        <v>81</v>
      </c>
      <c r="AU1" s="3" t="s">
        <v>82</v>
      </c>
      <c r="AV1" s="3" t="s">
        <v>83</v>
      </c>
      <c r="AW1" s="4" t="s">
        <v>84</v>
      </c>
      <c r="AX1" s="4" t="s">
        <v>84</v>
      </c>
      <c r="AY1" s="3" t="s">
        <v>85</v>
      </c>
      <c r="AZ1" s="4" t="s">
        <v>86</v>
      </c>
      <c r="BA1" s="4" t="s">
        <v>87</v>
      </c>
      <c r="BB1" s="34" t="s">
        <v>89</v>
      </c>
      <c r="BC1" s="4" t="s">
        <v>90</v>
      </c>
      <c r="BD1" s="4" t="s">
        <v>91</v>
      </c>
      <c r="BE1" s="4" t="s">
        <v>95</v>
      </c>
      <c r="BF1" s="4" t="s">
        <v>98</v>
      </c>
      <c r="BG1" s="64" t="s">
        <v>97</v>
      </c>
      <c r="BH1" s="34" t="s">
        <v>99</v>
      </c>
      <c r="BI1" s="34" t="s">
        <v>100</v>
      </c>
      <c r="BJ1" s="4" t="s">
        <v>102</v>
      </c>
      <c r="BK1" s="87" t="s">
        <v>103</v>
      </c>
      <c r="BL1" s="88" t="s">
        <v>104</v>
      </c>
      <c r="BM1" s="88" t="s">
        <v>105</v>
      </c>
      <c r="BN1" s="5"/>
      <c r="BO1" s="5"/>
      <c r="BP1" s="5"/>
      <c r="BQ1" s="5"/>
      <c r="BR1" s="5"/>
      <c r="BS1" s="5"/>
      <c r="BT1" s="6"/>
    </row>
    <row r="2" spans="1:72" ht="36" customHeight="1" x14ac:dyDescent="0.2">
      <c r="A2" s="8" t="s">
        <v>4</v>
      </c>
      <c r="B2" s="28" t="s">
        <v>5</v>
      </c>
      <c r="C2" s="9" t="s">
        <v>6</v>
      </c>
      <c r="D2" s="9" t="s">
        <v>7</v>
      </c>
      <c r="E2" s="9" t="s">
        <v>8</v>
      </c>
      <c r="F2" s="10" t="s">
        <v>5</v>
      </c>
      <c r="G2" s="9" t="s">
        <v>9</v>
      </c>
      <c r="H2" s="10" t="s">
        <v>10</v>
      </c>
      <c r="I2" s="9" t="s">
        <v>7</v>
      </c>
      <c r="J2" s="9" t="s">
        <v>8</v>
      </c>
      <c r="K2" s="10" t="s">
        <v>11</v>
      </c>
      <c r="L2" s="10" t="s">
        <v>5</v>
      </c>
      <c r="M2" s="10" t="s">
        <v>10</v>
      </c>
      <c r="N2" s="9" t="s">
        <v>9</v>
      </c>
      <c r="O2" s="9" t="s">
        <v>7</v>
      </c>
      <c r="P2" s="9" t="s">
        <v>8</v>
      </c>
      <c r="Q2" s="10" t="s">
        <v>10</v>
      </c>
      <c r="R2" s="10" t="s">
        <v>11</v>
      </c>
      <c r="S2" s="10" t="s">
        <v>5</v>
      </c>
      <c r="T2" s="9" t="s">
        <v>7</v>
      </c>
      <c r="U2" s="9" t="s">
        <v>8</v>
      </c>
      <c r="V2" s="10" t="s">
        <v>11</v>
      </c>
      <c r="W2" s="10" t="s">
        <v>10</v>
      </c>
      <c r="X2" s="10" t="s">
        <v>5</v>
      </c>
      <c r="Y2" s="9" t="s">
        <v>7</v>
      </c>
      <c r="Z2" s="9" t="s">
        <v>8</v>
      </c>
      <c r="AA2" s="10" t="s">
        <v>11</v>
      </c>
      <c r="AB2" s="10" t="s">
        <v>5</v>
      </c>
      <c r="AC2" s="10" t="s">
        <v>10</v>
      </c>
      <c r="AD2" s="10" t="s">
        <v>11</v>
      </c>
      <c r="AE2" s="9" t="s">
        <v>7</v>
      </c>
      <c r="AF2" s="9" t="s">
        <v>8</v>
      </c>
      <c r="AG2" s="10" t="s">
        <v>5</v>
      </c>
      <c r="AH2" s="10" t="s">
        <v>88</v>
      </c>
      <c r="AI2" s="10" t="s">
        <v>13</v>
      </c>
      <c r="AJ2" s="10" t="s">
        <v>14</v>
      </c>
      <c r="AK2" s="9" t="s">
        <v>8</v>
      </c>
      <c r="AL2" s="10" t="s">
        <v>15</v>
      </c>
      <c r="AM2" s="10" t="s">
        <v>16</v>
      </c>
      <c r="AN2" s="10" t="s">
        <v>10</v>
      </c>
      <c r="AO2" s="10" t="s">
        <v>15</v>
      </c>
      <c r="AP2" s="10" t="s">
        <v>14</v>
      </c>
      <c r="AQ2" s="10" t="s">
        <v>11</v>
      </c>
      <c r="AR2" s="10" t="s">
        <v>12</v>
      </c>
      <c r="AS2" s="10" t="s">
        <v>15</v>
      </c>
      <c r="AT2" s="10" t="s">
        <v>11</v>
      </c>
      <c r="AU2" s="10" t="s">
        <v>14</v>
      </c>
      <c r="AV2" s="10" t="s">
        <v>17</v>
      </c>
      <c r="AW2" s="10" t="s">
        <v>18</v>
      </c>
      <c r="AX2" s="10" t="s">
        <v>19</v>
      </c>
      <c r="AY2" s="10" t="s">
        <v>10</v>
      </c>
      <c r="AZ2" s="10" t="s">
        <v>11</v>
      </c>
      <c r="BA2" s="10" t="s">
        <v>19</v>
      </c>
      <c r="BB2" s="35" t="s">
        <v>5</v>
      </c>
      <c r="BC2" s="41" t="s">
        <v>11</v>
      </c>
      <c r="BD2" s="41" t="s">
        <v>19</v>
      </c>
      <c r="BE2" s="41" t="s">
        <v>96</v>
      </c>
      <c r="BF2" s="41" t="s">
        <v>5</v>
      </c>
      <c r="BG2" s="65" t="s">
        <v>11</v>
      </c>
      <c r="BH2" s="35" t="s">
        <v>19</v>
      </c>
      <c r="BI2" s="35" t="s">
        <v>10</v>
      </c>
      <c r="BJ2" s="41" t="s">
        <v>101</v>
      </c>
      <c r="BK2" s="81" t="s">
        <v>11</v>
      </c>
      <c r="BL2" s="76" t="s">
        <v>19</v>
      </c>
      <c r="BM2" s="76" t="s">
        <v>18</v>
      </c>
      <c r="BN2" s="11"/>
      <c r="BO2" s="11"/>
      <c r="BP2" s="11"/>
      <c r="BQ2" s="11"/>
      <c r="BR2" s="11"/>
      <c r="BS2" s="11"/>
      <c r="BT2" s="12"/>
    </row>
    <row r="3" spans="1:72" ht="36" customHeight="1" x14ac:dyDescent="0.2">
      <c r="A3" s="52" t="s">
        <v>92</v>
      </c>
      <c r="B3" s="42"/>
      <c r="C3" s="43"/>
      <c r="D3" s="43"/>
      <c r="E3" s="43"/>
      <c r="F3" s="44"/>
      <c r="G3" s="43"/>
      <c r="H3" s="44"/>
      <c r="I3" s="43"/>
      <c r="J3" s="43"/>
      <c r="K3" s="44"/>
      <c r="L3" s="44"/>
      <c r="M3" s="44"/>
      <c r="N3" s="43"/>
      <c r="O3" s="43"/>
      <c r="P3" s="43"/>
      <c r="Q3" s="44"/>
      <c r="R3" s="44"/>
      <c r="S3" s="44"/>
      <c r="T3" s="43"/>
      <c r="U3" s="43"/>
      <c r="V3" s="44"/>
      <c r="W3" s="44"/>
      <c r="X3" s="44"/>
      <c r="Y3" s="43"/>
      <c r="Z3" s="43"/>
      <c r="AA3" s="44"/>
      <c r="AB3" s="44"/>
      <c r="AC3" s="44"/>
      <c r="AD3" s="44"/>
      <c r="AE3" s="43"/>
      <c r="AF3" s="43"/>
      <c r="AG3" s="44"/>
      <c r="AH3" s="44"/>
      <c r="AI3" s="45"/>
      <c r="AJ3" s="44"/>
      <c r="AK3" s="43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6"/>
      <c r="BC3" s="55">
        <v>62.227660013561724</v>
      </c>
      <c r="BD3" s="55">
        <v>51.833502305028979</v>
      </c>
      <c r="BE3" s="60">
        <v>46.427249518350152</v>
      </c>
      <c r="BF3" s="17">
        <v>48.971721153030146</v>
      </c>
      <c r="BG3" s="66">
        <v>46.405827730345905</v>
      </c>
      <c r="BH3" s="72">
        <v>60.582754894420695</v>
      </c>
      <c r="BI3" s="72">
        <v>42.7</v>
      </c>
      <c r="BJ3" s="60">
        <v>53.86</v>
      </c>
      <c r="BK3" s="82">
        <v>54.58</v>
      </c>
      <c r="BL3" s="77">
        <f>[1]合計!$J$7</f>
        <v>59.99</v>
      </c>
      <c r="BM3" s="77">
        <f>[2]合計!$J$7</f>
        <v>50.43</v>
      </c>
      <c r="BN3" s="11"/>
      <c r="BO3" s="11"/>
      <c r="BP3" s="11"/>
      <c r="BQ3" s="11"/>
      <c r="BR3" s="11"/>
      <c r="BS3" s="11"/>
      <c r="BT3" s="12"/>
    </row>
    <row r="4" spans="1:72" ht="36" customHeight="1" x14ac:dyDescent="0.2">
      <c r="A4" s="53" t="s">
        <v>93</v>
      </c>
      <c r="B4" s="47"/>
      <c r="C4" s="48"/>
      <c r="D4" s="48"/>
      <c r="E4" s="48"/>
      <c r="F4" s="49"/>
      <c r="G4" s="48"/>
      <c r="H4" s="49"/>
      <c r="I4" s="48"/>
      <c r="J4" s="48"/>
      <c r="K4" s="49"/>
      <c r="L4" s="49"/>
      <c r="M4" s="49"/>
      <c r="N4" s="48"/>
      <c r="O4" s="48"/>
      <c r="P4" s="48"/>
      <c r="Q4" s="49"/>
      <c r="R4" s="49"/>
      <c r="S4" s="49"/>
      <c r="T4" s="48"/>
      <c r="U4" s="48"/>
      <c r="V4" s="49"/>
      <c r="W4" s="49"/>
      <c r="X4" s="49"/>
      <c r="Y4" s="48"/>
      <c r="Z4" s="48"/>
      <c r="AA4" s="49"/>
      <c r="AB4" s="49"/>
      <c r="AC4" s="49"/>
      <c r="AD4" s="49"/>
      <c r="AE4" s="48"/>
      <c r="AF4" s="48"/>
      <c r="AG4" s="49"/>
      <c r="AH4" s="49"/>
      <c r="AI4" s="49"/>
      <c r="AJ4" s="49"/>
      <c r="AK4" s="48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50"/>
      <c r="BC4" s="56">
        <v>53.802837303203965</v>
      </c>
      <c r="BD4" s="56">
        <v>43.648821891163081</v>
      </c>
      <c r="BE4" s="61">
        <v>32.197588077307913</v>
      </c>
      <c r="BF4" s="20">
        <v>38.639497073487966</v>
      </c>
      <c r="BG4" s="67">
        <v>38.524273549293305</v>
      </c>
      <c r="BH4" s="73">
        <v>47.919264198333963</v>
      </c>
      <c r="BI4" s="73">
        <v>32.630000000000003</v>
      </c>
      <c r="BJ4" s="61">
        <v>45.46</v>
      </c>
      <c r="BK4" s="83">
        <v>45.11</v>
      </c>
      <c r="BL4" s="78">
        <f>[1]合計!$J$8</f>
        <v>49.87</v>
      </c>
      <c r="BM4" s="78">
        <f>[2]合計!$J$8</f>
        <v>40.770000000000003</v>
      </c>
      <c r="BN4" s="11"/>
      <c r="BO4" s="11"/>
      <c r="BP4" s="11"/>
      <c r="BQ4" s="11"/>
      <c r="BR4" s="11"/>
      <c r="BS4" s="11"/>
      <c r="BT4" s="12"/>
    </row>
    <row r="5" spans="1:72" ht="36" customHeight="1" x14ac:dyDescent="0.2">
      <c r="A5" s="54" t="s">
        <v>94</v>
      </c>
      <c r="B5" s="28"/>
      <c r="C5" s="9"/>
      <c r="D5" s="9"/>
      <c r="E5" s="9"/>
      <c r="F5" s="10"/>
      <c r="G5" s="9"/>
      <c r="H5" s="10"/>
      <c r="I5" s="9"/>
      <c r="J5" s="9"/>
      <c r="K5" s="10"/>
      <c r="L5" s="10"/>
      <c r="M5" s="10"/>
      <c r="N5" s="9"/>
      <c r="O5" s="9"/>
      <c r="P5" s="9"/>
      <c r="Q5" s="10"/>
      <c r="R5" s="10"/>
      <c r="S5" s="10"/>
      <c r="T5" s="9"/>
      <c r="U5" s="9"/>
      <c r="V5" s="10"/>
      <c r="W5" s="10"/>
      <c r="X5" s="10"/>
      <c r="Y5" s="9"/>
      <c r="Z5" s="9"/>
      <c r="AA5" s="10"/>
      <c r="AB5" s="10"/>
      <c r="AC5" s="10"/>
      <c r="AD5" s="10"/>
      <c r="AE5" s="9"/>
      <c r="AF5" s="9"/>
      <c r="AG5" s="10"/>
      <c r="AH5" s="10"/>
      <c r="AI5" s="10"/>
      <c r="AJ5" s="10"/>
      <c r="AK5" s="9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35"/>
      <c r="BC5" s="57">
        <v>57.842555156587217</v>
      </c>
      <c r="BD5" s="57">
        <v>47.580389508359403</v>
      </c>
      <c r="BE5" s="62">
        <v>39.03447772695975</v>
      </c>
      <c r="BF5" s="21">
        <v>43.589187626481639</v>
      </c>
      <c r="BG5" s="68">
        <v>42.340624957549799</v>
      </c>
      <c r="BH5" s="74">
        <v>54.014742198958764</v>
      </c>
      <c r="BI5" s="74">
        <v>37.47</v>
      </c>
      <c r="BJ5" s="62">
        <v>49.49</v>
      </c>
      <c r="BK5" s="84">
        <v>49.67</v>
      </c>
      <c r="BL5" s="79">
        <f>[1]合計!$J$9</f>
        <v>54.75</v>
      </c>
      <c r="BM5" s="79">
        <f>[2]合計!$J$9</f>
        <v>45.49</v>
      </c>
      <c r="BN5" s="11"/>
      <c r="BO5" s="11"/>
      <c r="BP5" s="11"/>
      <c r="BQ5" s="11"/>
      <c r="BR5" s="11"/>
      <c r="BS5" s="11"/>
      <c r="BT5" s="12"/>
    </row>
    <row r="6" spans="1:72" ht="26.25" customHeight="1" x14ac:dyDescent="0.2">
      <c r="A6" s="13" t="s">
        <v>0</v>
      </c>
      <c r="B6" s="29"/>
      <c r="C6" s="14"/>
      <c r="D6" s="14">
        <v>42.43</v>
      </c>
      <c r="E6" s="14">
        <v>41.18</v>
      </c>
      <c r="F6" s="14">
        <v>38.380000000000003</v>
      </c>
      <c r="G6" s="14">
        <v>52.86</v>
      </c>
      <c r="H6" s="14">
        <v>39.74</v>
      </c>
      <c r="I6" s="14">
        <v>34.770000000000003</v>
      </c>
      <c r="J6" s="14">
        <v>40.17</v>
      </c>
      <c r="K6" s="14">
        <v>32.49</v>
      </c>
      <c r="L6" s="14">
        <v>41.89</v>
      </c>
      <c r="M6" s="14">
        <v>38.32</v>
      </c>
      <c r="N6" s="14">
        <v>43.67</v>
      </c>
      <c r="O6" s="14">
        <v>29.47</v>
      </c>
      <c r="P6" s="14">
        <v>34.29</v>
      </c>
      <c r="Q6" s="14">
        <v>40.43</v>
      </c>
      <c r="R6" s="14">
        <v>35.5</v>
      </c>
      <c r="S6" s="14">
        <v>43.16</v>
      </c>
      <c r="T6" s="14">
        <v>36.159999999999997</v>
      </c>
      <c r="U6" s="14">
        <v>31.62</v>
      </c>
      <c r="V6" s="14">
        <v>32.119999999999997</v>
      </c>
      <c r="W6" s="14">
        <v>33.520000000000003</v>
      </c>
      <c r="X6" s="14">
        <v>38.69</v>
      </c>
      <c r="Y6" s="14">
        <v>35.130000000000003</v>
      </c>
      <c r="Z6" s="14">
        <v>30.08</v>
      </c>
      <c r="AA6" s="14">
        <v>25.43</v>
      </c>
      <c r="AB6" s="14">
        <v>39.96</v>
      </c>
      <c r="AC6" s="14">
        <v>26.4</v>
      </c>
      <c r="AD6" s="14">
        <v>41.76</v>
      </c>
      <c r="AE6" s="14">
        <v>40.200000000000003</v>
      </c>
      <c r="AF6" s="14">
        <v>30.24</v>
      </c>
      <c r="AG6" s="14">
        <v>43.81</v>
      </c>
      <c r="AH6" s="14">
        <v>32.56</v>
      </c>
      <c r="AI6" s="14">
        <v>33.89</v>
      </c>
      <c r="AJ6" s="14">
        <v>33.770000000000003</v>
      </c>
      <c r="AK6" s="14">
        <v>35.43</v>
      </c>
      <c r="AL6" s="14">
        <v>40.22</v>
      </c>
      <c r="AM6" s="14">
        <v>42.09</v>
      </c>
      <c r="AN6" s="14">
        <v>33.479999999999997</v>
      </c>
      <c r="AO6" s="14">
        <v>48.28</v>
      </c>
      <c r="AP6" s="14">
        <v>39.842328684050941</v>
      </c>
      <c r="AQ6" s="14">
        <v>37.926972909305064</v>
      </c>
      <c r="AR6" s="14">
        <v>37.342810278840901</v>
      </c>
      <c r="AS6" s="14">
        <v>46.562308164518107</v>
      </c>
      <c r="AT6" s="14">
        <v>45.292010606449963</v>
      </c>
      <c r="AU6" s="14">
        <v>48.435264383587253</v>
      </c>
      <c r="AV6" s="14">
        <v>29.184170213663705</v>
      </c>
      <c r="AW6" s="14">
        <v>49.623049934266305</v>
      </c>
      <c r="AX6" s="14">
        <v>51.63</v>
      </c>
      <c r="AY6" s="14">
        <v>30.07</v>
      </c>
      <c r="AZ6" s="14">
        <v>35.159999999999997</v>
      </c>
      <c r="BA6" s="14">
        <v>34.954151221156067</v>
      </c>
      <c r="BB6" s="51">
        <v>42.168461006367394</v>
      </c>
      <c r="BC6" s="14">
        <v>46.910423002488251</v>
      </c>
      <c r="BD6" s="14">
        <v>39.972294640475639</v>
      </c>
      <c r="BE6" s="60">
        <v>28.808992939427725</v>
      </c>
      <c r="BF6" s="15">
        <v>33.970815363710791</v>
      </c>
      <c r="BG6" s="69">
        <v>35.421518779727734</v>
      </c>
      <c r="BH6" s="72">
        <v>45.60054073478328</v>
      </c>
      <c r="BI6" s="72">
        <v>28.71</v>
      </c>
      <c r="BJ6" s="60">
        <v>41.73</v>
      </c>
      <c r="BK6" s="82">
        <v>43.14</v>
      </c>
      <c r="BL6" s="77">
        <f>[1]合計!$J$10</f>
        <v>45.05</v>
      </c>
      <c r="BM6" s="77">
        <f>[2]合計!$J$10</f>
        <v>37.81</v>
      </c>
      <c r="BN6" s="11"/>
      <c r="BO6" s="11"/>
      <c r="BP6" s="11"/>
      <c r="BQ6" s="11"/>
      <c r="BR6" s="11"/>
      <c r="BS6" s="11"/>
      <c r="BT6" s="12"/>
    </row>
    <row r="7" spans="1:72" ht="26.25" customHeight="1" x14ac:dyDescent="0.2">
      <c r="A7" s="16" t="s">
        <v>20</v>
      </c>
      <c r="B7" s="30">
        <v>47.37</v>
      </c>
      <c r="C7" s="17">
        <v>46.07</v>
      </c>
      <c r="D7" s="17">
        <v>38.35</v>
      </c>
      <c r="E7" s="17">
        <v>37.07</v>
      </c>
      <c r="F7" s="17">
        <v>35.07</v>
      </c>
      <c r="G7" s="17">
        <v>46.64</v>
      </c>
      <c r="H7" s="17">
        <v>33.69</v>
      </c>
      <c r="I7" s="17">
        <v>30.04</v>
      </c>
      <c r="J7" s="17">
        <v>35.94</v>
      </c>
      <c r="K7" s="17">
        <v>30.35</v>
      </c>
      <c r="L7" s="17">
        <v>38.17</v>
      </c>
      <c r="M7" s="17">
        <v>32.1</v>
      </c>
      <c r="N7" s="17">
        <v>38.56</v>
      </c>
      <c r="O7" s="17">
        <v>23.62</v>
      </c>
      <c r="P7" s="17">
        <v>31.98</v>
      </c>
      <c r="Q7" s="17">
        <v>34.54</v>
      </c>
      <c r="R7" s="17">
        <v>32.81</v>
      </c>
      <c r="S7" s="17">
        <v>39.86</v>
      </c>
      <c r="T7" s="17">
        <v>29.56</v>
      </c>
      <c r="U7" s="17">
        <v>26.85</v>
      </c>
      <c r="V7" s="17">
        <v>25.28</v>
      </c>
      <c r="W7" s="17">
        <v>26.58</v>
      </c>
      <c r="X7" s="17">
        <v>35.43</v>
      </c>
      <c r="Y7" s="17">
        <v>26.98</v>
      </c>
      <c r="Z7" s="17">
        <v>24.64</v>
      </c>
      <c r="AA7" s="17">
        <v>20.99</v>
      </c>
      <c r="AB7" s="17">
        <v>32.47</v>
      </c>
      <c r="AC7" s="17">
        <v>19.559999999999999</v>
      </c>
      <c r="AD7" s="17">
        <v>33.79</v>
      </c>
      <c r="AE7" s="17">
        <v>33.86</v>
      </c>
      <c r="AF7" s="17">
        <v>27.2</v>
      </c>
      <c r="AG7" s="17">
        <v>35.43</v>
      </c>
      <c r="AH7" s="17">
        <v>25.7</v>
      </c>
      <c r="AI7" s="17">
        <v>29.31</v>
      </c>
      <c r="AJ7" s="17">
        <v>25.08</v>
      </c>
      <c r="AK7" s="17">
        <v>28.73</v>
      </c>
      <c r="AL7" s="17">
        <v>33.28</v>
      </c>
      <c r="AM7" s="17">
        <v>33.35</v>
      </c>
      <c r="AN7" s="17">
        <v>23.21</v>
      </c>
      <c r="AO7" s="17">
        <v>43.01</v>
      </c>
      <c r="AP7" s="17">
        <v>31.627521741702658</v>
      </c>
      <c r="AQ7" s="17">
        <v>33.067008806205166</v>
      </c>
      <c r="AR7" s="17">
        <v>30.12379642365887</v>
      </c>
      <c r="AS7" s="17">
        <v>41.656524245724171</v>
      </c>
      <c r="AT7" s="17">
        <v>34.959798558928952</v>
      </c>
      <c r="AU7" s="17">
        <v>37.368164560763077</v>
      </c>
      <c r="AV7" s="17">
        <v>21.048168683934186</v>
      </c>
      <c r="AW7" s="17">
        <v>40.635700788879078</v>
      </c>
      <c r="AX7" s="17">
        <v>43.59</v>
      </c>
      <c r="AY7" s="17">
        <v>23.12</v>
      </c>
      <c r="AZ7" s="17">
        <v>31.66</v>
      </c>
      <c r="BA7" s="17">
        <v>25.69868335931519</v>
      </c>
      <c r="BB7" s="37">
        <v>32.983304262075073</v>
      </c>
      <c r="BC7" s="17">
        <v>37.64684812457714</v>
      </c>
      <c r="BD7" s="17">
        <v>34.83743003604615</v>
      </c>
      <c r="BE7" s="63">
        <v>25.321170671111954</v>
      </c>
      <c r="BF7" s="17">
        <v>30.882586660544952</v>
      </c>
      <c r="BG7" s="70">
        <v>31.537530472732232</v>
      </c>
      <c r="BH7" s="75">
        <v>39.19411111368624</v>
      </c>
      <c r="BI7" s="75">
        <v>24.49</v>
      </c>
      <c r="BJ7" s="63">
        <v>36.68</v>
      </c>
      <c r="BK7" s="85">
        <v>38.36</v>
      </c>
      <c r="BL7" s="80">
        <f>[1]合計!$J$11</f>
        <v>41.95</v>
      </c>
      <c r="BM7" s="80">
        <f>[2]合計!$J$11</f>
        <v>35.659999999999997</v>
      </c>
      <c r="BN7" s="11"/>
      <c r="BO7" s="11"/>
      <c r="BP7" s="11"/>
      <c r="BQ7" s="11"/>
      <c r="BR7" s="11"/>
      <c r="BS7" s="11"/>
      <c r="BT7" s="12"/>
    </row>
    <row r="8" spans="1:72" ht="26.25" customHeight="1" x14ac:dyDescent="0.2">
      <c r="A8" s="18" t="s">
        <v>21</v>
      </c>
      <c r="B8" s="31">
        <v>50.54</v>
      </c>
      <c r="C8" s="19">
        <v>52.72</v>
      </c>
      <c r="D8" s="19">
        <v>43.44</v>
      </c>
      <c r="E8" s="19">
        <v>42.34</v>
      </c>
      <c r="F8" s="19">
        <v>38.92</v>
      </c>
      <c r="G8" s="19">
        <v>55.4</v>
      </c>
      <c r="H8" s="19">
        <v>37.4</v>
      </c>
      <c r="I8" s="19">
        <v>34.43</v>
      </c>
      <c r="J8" s="19">
        <v>40.47</v>
      </c>
      <c r="K8" s="19">
        <v>37.630000000000003</v>
      </c>
      <c r="L8" s="19">
        <v>43.67</v>
      </c>
      <c r="M8" s="19">
        <v>35.659999999999997</v>
      </c>
      <c r="N8" s="19">
        <v>44.39</v>
      </c>
      <c r="O8" s="19">
        <v>28.88</v>
      </c>
      <c r="P8" s="19">
        <v>34.78</v>
      </c>
      <c r="Q8" s="19">
        <v>41.69</v>
      </c>
      <c r="R8" s="19">
        <v>42.08</v>
      </c>
      <c r="S8" s="19">
        <v>48.07</v>
      </c>
      <c r="T8" s="19">
        <v>34.979999999999997</v>
      </c>
      <c r="U8" s="19">
        <v>30.56</v>
      </c>
      <c r="V8" s="19">
        <v>30.92</v>
      </c>
      <c r="W8" s="19">
        <v>31.63</v>
      </c>
      <c r="X8" s="19">
        <v>42.44</v>
      </c>
      <c r="Y8" s="19">
        <v>30.99</v>
      </c>
      <c r="Z8" s="19">
        <v>26.52</v>
      </c>
      <c r="AA8" s="19">
        <v>23.36</v>
      </c>
      <c r="AB8" s="19">
        <v>35.9</v>
      </c>
      <c r="AC8" s="19">
        <v>21.78</v>
      </c>
      <c r="AD8" s="19">
        <v>37.07</v>
      </c>
      <c r="AE8" s="19">
        <v>37.200000000000003</v>
      </c>
      <c r="AF8" s="19">
        <v>28.45</v>
      </c>
      <c r="AG8" s="19">
        <v>38.69</v>
      </c>
      <c r="AH8" s="19">
        <v>27.25</v>
      </c>
      <c r="AI8" s="20">
        <v>32.14</v>
      </c>
      <c r="AJ8" s="19">
        <v>25.99</v>
      </c>
      <c r="AK8" s="19">
        <v>27.06</v>
      </c>
      <c r="AL8" s="20">
        <v>35.880000000000003</v>
      </c>
      <c r="AM8" s="20">
        <v>35.15</v>
      </c>
      <c r="AN8" s="20">
        <v>23.77</v>
      </c>
      <c r="AO8" s="20">
        <v>47.62</v>
      </c>
      <c r="AP8" s="20">
        <v>33.834051468553582</v>
      </c>
      <c r="AQ8" s="20">
        <v>36.766782429492807</v>
      </c>
      <c r="AR8" s="20">
        <v>30.838967424708052</v>
      </c>
      <c r="AS8" s="20">
        <v>46.484759095378564</v>
      </c>
      <c r="AT8" s="20">
        <v>37.109153689409339</v>
      </c>
      <c r="AU8" s="20">
        <v>39.116188709569116</v>
      </c>
      <c r="AV8" s="20">
        <v>21.743109482795305</v>
      </c>
      <c r="AW8" s="20">
        <v>42.392957186032305</v>
      </c>
      <c r="AX8" s="20">
        <v>44.41</v>
      </c>
      <c r="AY8" s="20">
        <v>23.13</v>
      </c>
      <c r="AZ8" s="20">
        <v>33.700000000000003</v>
      </c>
      <c r="BA8" s="20">
        <v>28.382952428384336</v>
      </c>
      <c r="BB8" s="38">
        <v>34.854532123291463</v>
      </c>
      <c r="BC8" s="20">
        <v>39.027392673284979</v>
      </c>
      <c r="BD8" s="20">
        <v>39.209482427216138</v>
      </c>
      <c r="BE8" s="61">
        <v>26.854479516713965</v>
      </c>
      <c r="BF8" s="20">
        <v>33.201743105464679</v>
      </c>
      <c r="BG8" s="67">
        <v>33.965175780477779</v>
      </c>
      <c r="BH8" s="73">
        <v>41.88679837355788</v>
      </c>
      <c r="BI8" s="73">
        <v>26.29</v>
      </c>
      <c r="BJ8" s="61">
        <v>39.590000000000003</v>
      </c>
      <c r="BK8" s="83">
        <v>41.85</v>
      </c>
      <c r="BL8" s="78">
        <f>[1]合計!$J$12</f>
        <v>46.86</v>
      </c>
      <c r="BM8" s="78">
        <f>[2]合計!$J$12</f>
        <v>39.43</v>
      </c>
      <c r="BN8" s="11"/>
      <c r="BO8" s="11"/>
      <c r="BP8" s="11"/>
      <c r="BQ8" s="11"/>
      <c r="BR8" s="11"/>
      <c r="BS8" s="11"/>
      <c r="BT8" s="12"/>
    </row>
    <row r="9" spans="1:72" ht="34.5" customHeight="1" x14ac:dyDescent="0.2">
      <c r="A9" s="8" t="s">
        <v>22</v>
      </c>
      <c r="B9" s="32">
        <v>49.09</v>
      </c>
      <c r="C9" s="21">
        <v>49.89</v>
      </c>
      <c r="D9" s="21">
        <v>41.43</v>
      </c>
      <c r="E9" s="21">
        <v>40.25</v>
      </c>
      <c r="F9" s="21">
        <v>37.380000000000003</v>
      </c>
      <c r="G9" s="21">
        <v>51.76</v>
      </c>
      <c r="H9" s="21">
        <v>36.130000000000003</v>
      </c>
      <c r="I9" s="21">
        <v>32.659999999999997</v>
      </c>
      <c r="J9" s="21">
        <v>38.549999999999997</v>
      </c>
      <c r="K9" s="21">
        <v>34.119999999999997</v>
      </c>
      <c r="L9" s="21">
        <v>41.23</v>
      </c>
      <c r="M9" s="21">
        <v>34.43</v>
      </c>
      <c r="N9" s="21">
        <v>41.8</v>
      </c>
      <c r="O9" s="21">
        <v>26.66</v>
      </c>
      <c r="P9" s="21">
        <v>33.5</v>
      </c>
      <c r="Q9" s="21">
        <v>38.51</v>
      </c>
      <c r="R9" s="21">
        <v>37.340000000000003</v>
      </c>
      <c r="S9" s="21">
        <v>44.11</v>
      </c>
      <c r="T9" s="21">
        <v>32.79</v>
      </c>
      <c r="U9" s="21">
        <v>29.08</v>
      </c>
      <c r="V9" s="21">
        <v>28.67</v>
      </c>
      <c r="W9" s="21">
        <v>29.68</v>
      </c>
      <c r="X9" s="21">
        <v>39.1</v>
      </c>
      <c r="Y9" s="21">
        <v>29.68</v>
      </c>
      <c r="Z9" s="21">
        <v>26.04</v>
      </c>
      <c r="AA9" s="21">
        <v>22.54</v>
      </c>
      <c r="AB9" s="21">
        <v>34.880000000000003</v>
      </c>
      <c r="AC9" s="21">
        <v>21.28</v>
      </c>
      <c r="AD9" s="21">
        <v>36.17</v>
      </c>
      <c r="AE9" s="21">
        <v>36.17</v>
      </c>
      <c r="AF9" s="21">
        <v>28.11</v>
      </c>
      <c r="AG9" s="21">
        <v>37.869999999999997</v>
      </c>
      <c r="AH9" s="21">
        <v>27.1</v>
      </c>
      <c r="AI9" s="21">
        <v>31.22</v>
      </c>
      <c r="AJ9" s="21">
        <v>26.26</v>
      </c>
      <c r="AK9" s="21">
        <v>28.31</v>
      </c>
      <c r="AL9" s="21">
        <v>35.26</v>
      </c>
      <c r="AM9" s="21">
        <v>35.04</v>
      </c>
      <c r="AN9" s="21">
        <v>24.32</v>
      </c>
      <c r="AO9" s="21">
        <v>45.99</v>
      </c>
      <c r="AP9" s="21">
        <v>33.449821970196489</v>
      </c>
      <c r="AQ9" s="21">
        <v>35.49394600607539</v>
      </c>
      <c r="AR9" s="21">
        <v>31.093921699597075</v>
      </c>
      <c r="AS9" s="21">
        <v>44.748942856482657</v>
      </c>
      <c r="AT9" s="21">
        <v>36.904477939497063</v>
      </c>
      <c r="AU9" s="21">
        <v>39.157610861781237</v>
      </c>
      <c r="AV9" s="21">
        <v>22.007292750040339</v>
      </c>
      <c r="AW9" s="21">
        <v>42.300080829968564</v>
      </c>
      <c r="AX9" s="21">
        <v>44.64</v>
      </c>
      <c r="AY9" s="21">
        <v>23.64</v>
      </c>
      <c r="AZ9" s="21">
        <v>33.090000000000003</v>
      </c>
      <c r="BA9" s="21">
        <v>27.917630979259027</v>
      </c>
      <c r="BB9" s="39">
        <v>34.732954781005347</v>
      </c>
      <c r="BC9" s="21">
        <v>39.126991328762408</v>
      </c>
      <c r="BD9" s="21">
        <v>37.652087357960255</v>
      </c>
      <c r="BE9" s="62">
        <v>26.437518433981765</v>
      </c>
      <c r="BF9" s="21">
        <v>32.391837794961475</v>
      </c>
      <c r="BG9" s="68">
        <v>33.157462614511992</v>
      </c>
      <c r="BH9" s="74">
        <v>41.172272689855518</v>
      </c>
      <c r="BI9" s="74">
        <v>25.8</v>
      </c>
      <c r="BJ9" s="62">
        <v>38.659999999999997</v>
      </c>
      <c r="BK9" s="84">
        <v>40.659999999999997</v>
      </c>
      <c r="BL9" s="79">
        <f>[1]合計!$J$13</f>
        <v>44.95</v>
      </c>
      <c r="BM9" s="79">
        <f>[2]合計!$J$13</f>
        <v>37.93</v>
      </c>
      <c r="BN9" s="11"/>
      <c r="BO9" s="11"/>
      <c r="BP9" s="11"/>
      <c r="BQ9" s="11"/>
      <c r="BR9" s="11"/>
      <c r="BS9" s="11"/>
      <c r="BT9" s="12"/>
    </row>
    <row r="10" spans="1:72" ht="26.25" customHeight="1" x14ac:dyDescent="0.2">
      <c r="A10" s="13" t="s">
        <v>23</v>
      </c>
      <c r="B10" s="29">
        <v>61.11</v>
      </c>
      <c r="C10" s="14">
        <v>62.95</v>
      </c>
      <c r="D10" s="14">
        <v>51.28</v>
      </c>
      <c r="E10" s="14">
        <v>53.58</v>
      </c>
      <c r="F10" s="14">
        <v>48.24</v>
      </c>
      <c r="G10" s="14">
        <v>63.99</v>
      </c>
      <c r="H10" s="14">
        <v>47.19</v>
      </c>
      <c r="I10" s="14">
        <v>41.58</v>
      </c>
      <c r="J10" s="14">
        <v>50.33</v>
      </c>
      <c r="K10" s="14">
        <v>47.23</v>
      </c>
      <c r="L10" s="14">
        <v>52.7</v>
      </c>
      <c r="M10" s="14">
        <v>44.78</v>
      </c>
      <c r="N10" s="14">
        <v>55.03</v>
      </c>
      <c r="O10" s="14">
        <v>37.19</v>
      </c>
      <c r="P10" s="14">
        <v>44.25</v>
      </c>
      <c r="Q10" s="14">
        <v>52.54</v>
      </c>
      <c r="R10" s="14">
        <v>52.18</v>
      </c>
      <c r="S10" s="14">
        <v>60.91</v>
      </c>
      <c r="T10" s="14">
        <v>43.98</v>
      </c>
      <c r="U10" s="14">
        <v>39.81</v>
      </c>
      <c r="V10" s="14">
        <v>39.97</v>
      </c>
      <c r="W10" s="14">
        <v>42.84</v>
      </c>
      <c r="X10" s="14">
        <v>53.3</v>
      </c>
      <c r="Y10" s="14">
        <v>42.78</v>
      </c>
      <c r="Z10" s="14">
        <v>35.869999999999997</v>
      </c>
      <c r="AA10" s="14">
        <v>32.229999999999997</v>
      </c>
      <c r="AB10" s="14">
        <v>46.79</v>
      </c>
      <c r="AC10" s="14">
        <v>27.8</v>
      </c>
      <c r="AD10" s="14">
        <v>47.98</v>
      </c>
      <c r="AE10" s="14">
        <v>47.76</v>
      </c>
      <c r="AF10" s="14">
        <v>36.18</v>
      </c>
      <c r="AG10" s="14">
        <v>48.37</v>
      </c>
      <c r="AH10" s="14">
        <v>35.22</v>
      </c>
      <c r="AI10" s="15">
        <v>39.979999999999997</v>
      </c>
      <c r="AJ10" s="14">
        <v>32.43</v>
      </c>
      <c r="AK10" s="14">
        <v>32.39</v>
      </c>
      <c r="AL10" s="15">
        <v>44.85</v>
      </c>
      <c r="AM10" s="15">
        <v>42.74</v>
      </c>
      <c r="AN10" s="15">
        <v>29.67</v>
      </c>
      <c r="AO10" s="15">
        <v>56.03</v>
      </c>
      <c r="AP10" s="15">
        <v>42.209180038674219</v>
      </c>
      <c r="AQ10" s="15">
        <v>45.590843679930394</v>
      </c>
      <c r="AR10" s="15">
        <v>39.873020072087563</v>
      </c>
      <c r="AS10" s="15">
        <v>56.361770741717976</v>
      </c>
      <c r="AT10" s="15">
        <v>45.907508760473881</v>
      </c>
      <c r="AU10" s="15">
        <v>48.635751490478718</v>
      </c>
      <c r="AV10" s="15">
        <v>29.875927171888357</v>
      </c>
      <c r="AW10" s="15">
        <v>51.552492184985773</v>
      </c>
      <c r="AX10" s="15">
        <v>51.84</v>
      </c>
      <c r="AY10" s="15">
        <v>29.27</v>
      </c>
      <c r="AZ10" s="15">
        <v>41.36</v>
      </c>
      <c r="BA10" s="15">
        <v>37.218796565634214</v>
      </c>
      <c r="BB10" s="36">
        <v>41.338856666001412</v>
      </c>
      <c r="BC10" s="15">
        <v>47.013162941727806</v>
      </c>
      <c r="BD10" s="15">
        <v>48.592345573529386</v>
      </c>
      <c r="BE10" s="60">
        <v>34.410851205273836</v>
      </c>
      <c r="BF10" s="15">
        <v>39.999095418293656</v>
      </c>
      <c r="BG10" s="69">
        <v>40.289998374298776</v>
      </c>
      <c r="BH10" s="72">
        <v>48.14502900672808</v>
      </c>
      <c r="BI10" s="72">
        <v>32.19</v>
      </c>
      <c r="BJ10" s="60">
        <v>46.7</v>
      </c>
      <c r="BK10" s="82">
        <v>49.01</v>
      </c>
      <c r="BL10" s="77">
        <f>[1]合計!$J$14</f>
        <v>55.75</v>
      </c>
      <c r="BM10" s="77">
        <f>[2]合計!$J$14</f>
        <v>46.98</v>
      </c>
      <c r="BN10" s="11"/>
      <c r="BO10" s="11"/>
      <c r="BP10" s="11"/>
      <c r="BQ10" s="11"/>
      <c r="BR10" s="11"/>
      <c r="BS10" s="11"/>
      <c r="BT10" s="12"/>
    </row>
    <row r="11" spans="1:72" ht="26.25" customHeight="1" x14ac:dyDescent="0.2">
      <c r="A11" s="18" t="s">
        <v>24</v>
      </c>
      <c r="B11" s="31">
        <v>67.150000000000006</v>
      </c>
      <c r="C11" s="19">
        <v>68.650000000000006</v>
      </c>
      <c r="D11" s="19">
        <v>57.01</v>
      </c>
      <c r="E11" s="19">
        <v>63.39</v>
      </c>
      <c r="F11" s="19">
        <v>57.06</v>
      </c>
      <c r="G11" s="19">
        <v>71.67</v>
      </c>
      <c r="H11" s="19">
        <v>54.07</v>
      </c>
      <c r="I11" s="19">
        <v>46.65</v>
      </c>
      <c r="J11" s="19">
        <v>59.59</v>
      </c>
      <c r="K11" s="19">
        <v>52.83</v>
      </c>
      <c r="L11" s="19">
        <v>58.81</v>
      </c>
      <c r="M11" s="19">
        <v>51.79</v>
      </c>
      <c r="N11" s="19">
        <v>62.08</v>
      </c>
      <c r="O11" s="19">
        <v>42.45</v>
      </c>
      <c r="P11" s="19">
        <v>52.63</v>
      </c>
      <c r="Q11" s="19">
        <v>59.8</v>
      </c>
      <c r="R11" s="19">
        <v>58.41</v>
      </c>
      <c r="S11" s="19">
        <v>67.48</v>
      </c>
      <c r="T11" s="19">
        <v>49.5</v>
      </c>
      <c r="U11" s="19">
        <v>48.79</v>
      </c>
      <c r="V11" s="19">
        <v>45.47</v>
      </c>
      <c r="W11" s="19">
        <v>51.52</v>
      </c>
      <c r="X11" s="19">
        <v>60.6</v>
      </c>
      <c r="Y11" s="19">
        <v>51.17</v>
      </c>
      <c r="Z11" s="19">
        <v>44.88</v>
      </c>
      <c r="AA11" s="19">
        <v>38.950000000000003</v>
      </c>
      <c r="AB11" s="19">
        <v>55.15</v>
      </c>
      <c r="AC11" s="19">
        <v>35.82</v>
      </c>
      <c r="AD11" s="19">
        <v>57.19</v>
      </c>
      <c r="AE11" s="19">
        <v>56.56</v>
      </c>
      <c r="AF11" s="19">
        <v>46.18</v>
      </c>
      <c r="AG11" s="19">
        <v>57.29</v>
      </c>
      <c r="AH11" s="19">
        <v>42.88</v>
      </c>
      <c r="AI11" s="20">
        <v>46.96</v>
      </c>
      <c r="AJ11" s="19">
        <v>38.56</v>
      </c>
      <c r="AK11" s="19">
        <v>39.729999999999997</v>
      </c>
      <c r="AL11" s="20">
        <v>52.74</v>
      </c>
      <c r="AM11" s="20">
        <v>50.37</v>
      </c>
      <c r="AN11" s="20">
        <v>35.229999999999997</v>
      </c>
      <c r="AO11" s="20">
        <v>62.4</v>
      </c>
      <c r="AP11" s="20">
        <v>48.360059571225712</v>
      </c>
      <c r="AQ11" s="20">
        <v>51.751162563819065</v>
      </c>
      <c r="AR11" s="20">
        <v>45.796884361893348</v>
      </c>
      <c r="AS11" s="20">
        <v>62.388009991673613</v>
      </c>
      <c r="AT11" s="20">
        <v>52.21860224901593</v>
      </c>
      <c r="AU11" s="20">
        <v>53.2591289820611</v>
      </c>
      <c r="AV11" s="20">
        <v>34.75124311221883</v>
      </c>
      <c r="AW11" s="20">
        <v>57.727316849601038</v>
      </c>
      <c r="AX11" s="20">
        <v>58.08</v>
      </c>
      <c r="AY11" s="20">
        <v>34.630000000000003</v>
      </c>
      <c r="AZ11" s="20">
        <v>47.17</v>
      </c>
      <c r="BA11" s="20">
        <v>42.212506559482996</v>
      </c>
      <c r="BB11" s="38">
        <v>47.69567008292691</v>
      </c>
      <c r="BC11" s="20">
        <v>52.036858042432364</v>
      </c>
      <c r="BD11" s="20">
        <v>55.052007048643368</v>
      </c>
      <c r="BE11" s="61">
        <v>40.72222238955672</v>
      </c>
      <c r="BF11" s="20">
        <v>46.550825281294131</v>
      </c>
      <c r="BG11" s="67">
        <v>44.634135445054085</v>
      </c>
      <c r="BH11" s="73">
        <v>52.145929824897408</v>
      </c>
      <c r="BI11" s="73">
        <v>36.08</v>
      </c>
      <c r="BJ11" s="61">
        <v>51.33</v>
      </c>
      <c r="BK11" s="83">
        <v>52.76</v>
      </c>
      <c r="BL11" s="78">
        <f>[1]合計!$J$15</f>
        <v>59.7</v>
      </c>
      <c r="BM11" s="78">
        <f>[2]合計!$J$15</f>
        <v>50.87</v>
      </c>
      <c r="BN11" s="11"/>
      <c r="BO11" s="11"/>
      <c r="BP11" s="11"/>
      <c r="BQ11" s="11"/>
      <c r="BR11" s="11"/>
      <c r="BS11" s="11"/>
      <c r="BT11" s="12"/>
    </row>
    <row r="12" spans="1:72" ht="34.5" customHeight="1" x14ac:dyDescent="0.2">
      <c r="A12" s="8" t="s">
        <v>25</v>
      </c>
      <c r="B12" s="32">
        <v>64.02</v>
      </c>
      <c r="C12" s="21">
        <v>65.7</v>
      </c>
      <c r="D12" s="21">
        <v>53.98</v>
      </c>
      <c r="E12" s="21">
        <v>58.03</v>
      </c>
      <c r="F12" s="21">
        <v>52.42</v>
      </c>
      <c r="G12" s="21">
        <v>67.45</v>
      </c>
      <c r="H12" s="21">
        <v>50.24</v>
      </c>
      <c r="I12" s="21">
        <v>44.04</v>
      </c>
      <c r="J12" s="21">
        <v>54.86</v>
      </c>
      <c r="K12" s="21">
        <v>49.94</v>
      </c>
      <c r="L12" s="21">
        <v>55.67</v>
      </c>
      <c r="M12" s="21">
        <v>48.49</v>
      </c>
      <c r="N12" s="21">
        <v>58.79</v>
      </c>
      <c r="O12" s="21">
        <v>40.159999999999997</v>
      </c>
      <c r="P12" s="21">
        <v>48.86</v>
      </c>
      <c r="Q12" s="21">
        <v>56.37</v>
      </c>
      <c r="R12" s="21">
        <v>55.44</v>
      </c>
      <c r="S12" s="21">
        <v>64.28</v>
      </c>
      <c r="T12" s="21">
        <v>46.75</v>
      </c>
      <c r="U12" s="21">
        <v>44.31</v>
      </c>
      <c r="V12" s="21">
        <v>42.6</v>
      </c>
      <c r="W12" s="21">
        <v>46.97</v>
      </c>
      <c r="X12" s="21">
        <v>56.72</v>
      </c>
      <c r="Y12" s="21">
        <v>45.99</v>
      </c>
      <c r="Z12" s="21">
        <v>40.06</v>
      </c>
      <c r="AA12" s="21">
        <v>35.33</v>
      </c>
      <c r="AB12" s="21">
        <v>50.62</v>
      </c>
      <c r="AC12" s="21">
        <v>31.51</v>
      </c>
      <c r="AD12" s="21">
        <v>52.23</v>
      </c>
      <c r="AE12" s="21">
        <v>51.76</v>
      </c>
      <c r="AF12" s="21">
        <v>40.75</v>
      </c>
      <c r="AG12" s="21">
        <v>52.44</v>
      </c>
      <c r="AH12" s="21">
        <v>38.729999999999997</v>
      </c>
      <c r="AI12" s="21">
        <v>43.18</v>
      </c>
      <c r="AJ12" s="21">
        <v>35.28</v>
      </c>
      <c r="AK12" s="21">
        <v>35.83</v>
      </c>
      <c r="AL12" s="21">
        <v>48.53</v>
      </c>
      <c r="AM12" s="21">
        <v>46.34</v>
      </c>
      <c r="AN12" s="21">
        <v>32.31</v>
      </c>
      <c r="AO12" s="21">
        <v>59.05</v>
      </c>
      <c r="AP12" s="21">
        <v>45.252784918594685</v>
      </c>
      <c r="AQ12" s="21">
        <v>48.715199894445178</v>
      </c>
      <c r="AR12" s="21">
        <v>42.981091149148867</v>
      </c>
      <c r="AS12" s="21">
        <v>59.518782824141113</v>
      </c>
      <c r="AT12" s="21">
        <v>49.209829706393819</v>
      </c>
      <c r="AU12" s="21">
        <v>51.072557564964569</v>
      </c>
      <c r="AV12" s="21">
        <v>32.431979395481157</v>
      </c>
      <c r="AW12" s="21">
        <v>54.817846420037199</v>
      </c>
      <c r="AX12" s="21">
        <v>55.14</v>
      </c>
      <c r="AY12" s="21">
        <v>32.1</v>
      </c>
      <c r="AZ12" s="21">
        <v>44.42</v>
      </c>
      <c r="BA12" s="21">
        <v>39.834071695409023</v>
      </c>
      <c r="BB12" s="39">
        <v>44.668007949192152</v>
      </c>
      <c r="BC12" s="21">
        <v>49.610254651321846</v>
      </c>
      <c r="BD12" s="21">
        <v>51.933883890533536</v>
      </c>
      <c r="BE12" s="62">
        <v>37.665163458954979</v>
      </c>
      <c r="BF12" s="21">
        <v>43.376219898134629</v>
      </c>
      <c r="BG12" s="68">
        <v>42.537280141891621</v>
      </c>
      <c r="BH12" s="74">
        <v>50.230464583990766</v>
      </c>
      <c r="BI12" s="74">
        <v>34.22</v>
      </c>
      <c r="BJ12" s="62">
        <v>49.11</v>
      </c>
      <c r="BK12" s="84">
        <v>50.96</v>
      </c>
      <c r="BL12" s="79">
        <f>[1]合計!$J$16</f>
        <v>57.75</v>
      </c>
      <c r="BM12" s="79">
        <f>[2]合計!$J$16</f>
        <v>48.93</v>
      </c>
      <c r="BN12" s="11"/>
      <c r="BO12" s="11"/>
      <c r="BP12" s="11"/>
      <c r="BQ12" s="11"/>
      <c r="BR12" s="11"/>
      <c r="BS12" s="11"/>
      <c r="BT12" s="12"/>
    </row>
    <row r="13" spans="1:72" ht="26.25" customHeight="1" x14ac:dyDescent="0.2">
      <c r="A13" s="13" t="s">
        <v>26</v>
      </c>
      <c r="B13" s="29">
        <v>71.28</v>
      </c>
      <c r="C13" s="14">
        <v>71.64</v>
      </c>
      <c r="D13" s="14">
        <v>60.8</v>
      </c>
      <c r="E13" s="14">
        <v>68.13</v>
      </c>
      <c r="F13" s="14">
        <v>61.72</v>
      </c>
      <c r="G13" s="14">
        <v>73.91</v>
      </c>
      <c r="H13" s="14">
        <v>58.66</v>
      </c>
      <c r="I13" s="14">
        <v>51.1</v>
      </c>
      <c r="J13" s="14">
        <v>66.56</v>
      </c>
      <c r="K13" s="14">
        <v>56.87</v>
      </c>
      <c r="L13" s="14">
        <v>64.87</v>
      </c>
      <c r="M13" s="14">
        <v>58.03</v>
      </c>
      <c r="N13" s="14">
        <v>66.58</v>
      </c>
      <c r="O13" s="14">
        <v>45.23</v>
      </c>
      <c r="P13" s="14">
        <v>60.05</v>
      </c>
      <c r="Q13" s="14">
        <v>62.76</v>
      </c>
      <c r="R13" s="14">
        <v>62.37</v>
      </c>
      <c r="S13" s="14">
        <v>71.400000000000006</v>
      </c>
      <c r="T13" s="14">
        <v>53.86</v>
      </c>
      <c r="U13" s="14">
        <v>54.03</v>
      </c>
      <c r="V13" s="14">
        <v>49.2</v>
      </c>
      <c r="W13" s="14">
        <v>55.01</v>
      </c>
      <c r="X13" s="14">
        <v>64.7</v>
      </c>
      <c r="Y13" s="14">
        <v>55.59</v>
      </c>
      <c r="Z13" s="14">
        <v>50.15</v>
      </c>
      <c r="AA13" s="14">
        <v>44.22</v>
      </c>
      <c r="AB13" s="14">
        <v>60.99</v>
      </c>
      <c r="AC13" s="14">
        <v>40.799999999999997</v>
      </c>
      <c r="AD13" s="14">
        <v>62.25</v>
      </c>
      <c r="AE13" s="14">
        <v>61.66</v>
      </c>
      <c r="AF13" s="14">
        <v>52.02</v>
      </c>
      <c r="AG13" s="14">
        <v>63.13</v>
      </c>
      <c r="AH13" s="14">
        <v>49.06</v>
      </c>
      <c r="AI13" s="15">
        <v>54.12</v>
      </c>
      <c r="AJ13" s="14">
        <v>43.54</v>
      </c>
      <c r="AK13" s="14">
        <v>46.62</v>
      </c>
      <c r="AL13" s="15">
        <v>59.5</v>
      </c>
      <c r="AM13" s="15">
        <v>57.6</v>
      </c>
      <c r="AN13" s="15">
        <v>40.450000000000003</v>
      </c>
      <c r="AO13" s="15">
        <v>67.72</v>
      </c>
      <c r="AP13" s="15">
        <v>52.510477787091368</v>
      </c>
      <c r="AQ13" s="15">
        <v>56.814247797822823</v>
      </c>
      <c r="AR13" s="15">
        <v>50.995715509854321</v>
      </c>
      <c r="AS13" s="15">
        <v>66.451181453410612</v>
      </c>
      <c r="AT13" s="15">
        <v>56.187893686340075</v>
      </c>
      <c r="AU13" s="15">
        <v>55.802865711565843</v>
      </c>
      <c r="AV13" s="15">
        <v>39.309582295502274</v>
      </c>
      <c r="AW13" s="15">
        <v>61.832006702890418</v>
      </c>
      <c r="AX13" s="15">
        <v>61.49</v>
      </c>
      <c r="AY13" s="15">
        <v>38.72</v>
      </c>
      <c r="AZ13" s="15">
        <v>49.65</v>
      </c>
      <c r="BA13" s="15">
        <v>44.133731672467682</v>
      </c>
      <c r="BB13" s="36">
        <v>51.119776548357819</v>
      </c>
      <c r="BC13" s="15">
        <v>54.366731345916385</v>
      </c>
      <c r="BD13" s="15">
        <v>57.256628951173248</v>
      </c>
      <c r="BE13" s="60">
        <v>45.66179875938996</v>
      </c>
      <c r="BF13" s="15">
        <v>51.243703962762787</v>
      </c>
      <c r="BG13" s="69">
        <v>48.293276526593907</v>
      </c>
      <c r="BH13" s="72">
        <v>55.613428264728867</v>
      </c>
      <c r="BI13" s="72">
        <v>39.659999999999997</v>
      </c>
      <c r="BJ13" s="60">
        <v>55.9</v>
      </c>
      <c r="BK13" s="82">
        <v>56.07</v>
      </c>
      <c r="BL13" s="77">
        <f>[1]合計!$J$17</f>
        <v>62.28</v>
      </c>
      <c r="BM13" s="77">
        <f>[2]合計!$J$17</f>
        <v>54.34</v>
      </c>
      <c r="BN13" s="11"/>
      <c r="BO13" s="11"/>
      <c r="BP13" s="11"/>
      <c r="BQ13" s="11"/>
      <c r="BR13" s="11"/>
      <c r="BS13" s="11"/>
      <c r="BT13" s="12"/>
    </row>
    <row r="14" spans="1:72" ht="26.25" customHeight="1" x14ac:dyDescent="0.2">
      <c r="A14" s="18" t="s">
        <v>27</v>
      </c>
      <c r="B14" s="31">
        <v>73.63</v>
      </c>
      <c r="C14" s="19">
        <v>74.180000000000007</v>
      </c>
      <c r="D14" s="19">
        <v>63.92</v>
      </c>
      <c r="E14" s="19">
        <v>69.28</v>
      </c>
      <c r="F14" s="19">
        <v>63.54</v>
      </c>
      <c r="G14" s="19">
        <v>76.39</v>
      </c>
      <c r="H14" s="19">
        <v>62.12</v>
      </c>
      <c r="I14" s="19">
        <v>54.83</v>
      </c>
      <c r="J14" s="19">
        <v>69.45</v>
      </c>
      <c r="K14" s="19">
        <v>59.81</v>
      </c>
      <c r="L14" s="19">
        <v>68.709999999999994</v>
      </c>
      <c r="M14" s="19">
        <v>61.92</v>
      </c>
      <c r="N14" s="19">
        <v>70.849999999999994</v>
      </c>
      <c r="O14" s="19">
        <v>49.22</v>
      </c>
      <c r="P14" s="19">
        <v>64.48</v>
      </c>
      <c r="Q14" s="19">
        <v>66.930000000000007</v>
      </c>
      <c r="R14" s="19">
        <v>65.41</v>
      </c>
      <c r="S14" s="19">
        <v>75.83</v>
      </c>
      <c r="T14" s="19">
        <v>58.81</v>
      </c>
      <c r="U14" s="19">
        <v>59.17</v>
      </c>
      <c r="V14" s="19">
        <v>52.74</v>
      </c>
      <c r="W14" s="19">
        <v>59.05</v>
      </c>
      <c r="X14" s="19">
        <v>68.62</v>
      </c>
      <c r="Y14" s="19">
        <v>56.83</v>
      </c>
      <c r="Z14" s="19">
        <v>52.25</v>
      </c>
      <c r="AA14" s="19">
        <v>47.86</v>
      </c>
      <c r="AB14" s="19">
        <v>63.93</v>
      </c>
      <c r="AC14" s="19">
        <v>44.39</v>
      </c>
      <c r="AD14" s="19">
        <v>65.459999999999994</v>
      </c>
      <c r="AE14" s="19">
        <v>64.540000000000006</v>
      </c>
      <c r="AF14" s="19">
        <v>54.95</v>
      </c>
      <c r="AG14" s="19">
        <v>67.02</v>
      </c>
      <c r="AH14" s="19">
        <v>53.77</v>
      </c>
      <c r="AI14" s="20">
        <v>58.57</v>
      </c>
      <c r="AJ14" s="19">
        <v>47.32</v>
      </c>
      <c r="AK14" s="19">
        <v>51.56</v>
      </c>
      <c r="AL14" s="20">
        <v>64.28</v>
      </c>
      <c r="AM14" s="20">
        <v>60.93</v>
      </c>
      <c r="AN14" s="20">
        <v>45.89</v>
      </c>
      <c r="AO14" s="20">
        <v>70.81</v>
      </c>
      <c r="AP14" s="20">
        <v>57.281838181373743</v>
      </c>
      <c r="AQ14" s="20">
        <v>61.970642029733149</v>
      </c>
      <c r="AR14" s="20">
        <v>57.078605322880129</v>
      </c>
      <c r="AS14" s="20">
        <v>70.897946114084448</v>
      </c>
      <c r="AT14" s="20">
        <v>61.505925350087978</v>
      </c>
      <c r="AU14" s="20">
        <v>60.103783247694565</v>
      </c>
      <c r="AV14" s="20">
        <v>42.718300178196515</v>
      </c>
      <c r="AW14" s="20">
        <v>65.829355990536413</v>
      </c>
      <c r="AX14" s="20">
        <v>65.63</v>
      </c>
      <c r="AY14" s="20">
        <v>41.6</v>
      </c>
      <c r="AZ14" s="20">
        <v>54.25</v>
      </c>
      <c r="BA14" s="20">
        <v>47.599010303908322</v>
      </c>
      <c r="BB14" s="38">
        <v>55.185018638191195</v>
      </c>
      <c r="BC14" s="20">
        <v>58.041891654752007</v>
      </c>
      <c r="BD14" s="20">
        <v>61.826464749153622</v>
      </c>
      <c r="BE14" s="61">
        <v>50.498732620646244</v>
      </c>
      <c r="BF14" s="20">
        <v>54.91849171122778</v>
      </c>
      <c r="BG14" s="67">
        <v>51.226911931903054</v>
      </c>
      <c r="BH14" s="73">
        <v>57.277699497170865</v>
      </c>
      <c r="BI14" s="73">
        <v>42.46</v>
      </c>
      <c r="BJ14" s="61">
        <v>59.05</v>
      </c>
      <c r="BK14" s="83">
        <v>58.77</v>
      </c>
      <c r="BL14" s="78">
        <f>[1]合計!$J$18</f>
        <v>64.34</v>
      </c>
      <c r="BM14" s="78">
        <f>[2]合計!$J$18</f>
        <v>58.11</v>
      </c>
      <c r="BN14" s="11"/>
      <c r="BO14" s="11"/>
      <c r="BP14" s="11"/>
      <c r="BQ14" s="11"/>
      <c r="BR14" s="11"/>
      <c r="BS14" s="11"/>
      <c r="BT14" s="12"/>
    </row>
    <row r="15" spans="1:72" ht="34.5" customHeight="1" x14ac:dyDescent="0.2">
      <c r="A15" s="8" t="s">
        <v>28</v>
      </c>
      <c r="B15" s="32">
        <v>72.37</v>
      </c>
      <c r="C15" s="21">
        <v>72.8</v>
      </c>
      <c r="D15" s="21">
        <v>62.28</v>
      </c>
      <c r="E15" s="21">
        <v>68.69</v>
      </c>
      <c r="F15" s="21">
        <v>62.59</v>
      </c>
      <c r="G15" s="21">
        <v>75.12</v>
      </c>
      <c r="H15" s="21">
        <v>60.33</v>
      </c>
      <c r="I15" s="21">
        <v>52.9</v>
      </c>
      <c r="J15" s="21">
        <v>67.95</v>
      </c>
      <c r="K15" s="21">
        <v>58.29</v>
      </c>
      <c r="L15" s="21">
        <v>66.72</v>
      </c>
      <c r="M15" s="21">
        <v>59.88</v>
      </c>
      <c r="N15" s="21">
        <v>68.67</v>
      </c>
      <c r="O15" s="21">
        <v>47.2</v>
      </c>
      <c r="P15" s="21">
        <v>62.25</v>
      </c>
      <c r="Q15" s="21">
        <v>64.8</v>
      </c>
      <c r="R15" s="21">
        <v>63.89</v>
      </c>
      <c r="S15" s="21">
        <v>73.540000000000006</v>
      </c>
      <c r="T15" s="21">
        <v>56.11</v>
      </c>
      <c r="U15" s="21">
        <v>56.38</v>
      </c>
      <c r="V15" s="21">
        <v>50.84</v>
      </c>
      <c r="W15" s="21">
        <v>56.98</v>
      </c>
      <c r="X15" s="21">
        <v>66.62</v>
      </c>
      <c r="Y15" s="21">
        <v>56.27</v>
      </c>
      <c r="Z15" s="21">
        <v>51.31</v>
      </c>
      <c r="AA15" s="21">
        <v>46.22</v>
      </c>
      <c r="AB15" s="21">
        <v>62.66</v>
      </c>
      <c r="AC15" s="21">
        <v>42.85</v>
      </c>
      <c r="AD15" s="21">
        <v>64.040000000000006</v>
      </c>
      <c r="AE15" s="21">
        <v>63.2</v>
      </c>
      <c r="AF15" s="21">
        <v>53.62</v>
      </c>
      <c r="AG15" s="21">
        <v>65.16</v>
      </c>
      <c r="AH15" s="21">
        <v>51.42</v>
      </c>
      <c r="AI15" s="21">
        <v>56.39</v>
      </c>
      <c r="AJ15" s="21">
        <v>45.34</v>
      </c>
      <c r="AK15" s="21">
        <v>48.96</v>
      </c>
      <c r="AL15" s="21">
        <v>61.73</v>
      </c>
      <c r="AM15" s="21">
        <v>59.18</v>
      </c>
      <c r="AN15" s="21">
        <v>42.92</v>
      </c>
      <c r="AO15" s="21">
        <v>69.11</v>
      </c>
      <c r="AP15" s="21">
        <v>54.712851179059008</v>
      </c>
      <c r="AQ15" s="21">
        <v>59.137785291631452</v>
      </c>
      <c r="AR15" s="21">
        <v>53.755850964238903</v>
      </c>
      <c r="AS15" s="21">
        <v>68.444143756278578</v>
      </c>
      <c r="AT15" s="21">
        <v>58.596002011775184</v>
      </c>
      <c r="AU15" s="21">
        <v>57.79199542066474</v>
      </c>
      <c r="AV15" s="21">
        <v>40.887284344929135</v>
      </c>
      <c r="AW15" s="21">
        <v>63.618942994033524</v>
      </c>
      <c r="AX15" s="21">
        <v>63.34</v>
      </c>
      <c r="AY15" s="21">
        <v>40.04</v>
      </c>
      <c r="AZ15" s="21">
        <v>51.76</v>
      </c>
      <c r="BA15" s="21">
        <v>45.744474084554867</v>
      </c>
      <c r="BB15" s="39">
        <v>53.00939598331054</v>
      </c>
      <c r="BC15" s="21">
        <v>56.127514376562338</v>
      </c>
      <c r="BD15" s="21">
        <v>59.448862551500916</v>
      </c>
      <c r="BE15" s="62">
        <v>48.061316298224924</v>
      </c>
      <c r="BF15" s="21">
        <v>53.080868429747156</v>
      </c>
      <c r="BG15" s="68">
        <v>49.818448915603987</v>
      </c>
      <c r="BH15" s="74">
        <v>56.49162846610183</v>
      </c>
      <c r="BI15" s="74">
        <v>41.15</v>
      </c>
      <c r="BJ15" s="62">
        <v>57.58</v>
      </c>
      <c r="BK15" s="86">
        <v>57.5</v>
      </c>
      <c r="BL15" s="79">
        <f>[1]合計!$J$19</f>
        <v>63.36</v>
      </c>
      <c r="BM15" s="79">
        <f>[2]合計!$J$19</f>
        <v>56.31</v>
      </c>
      <c r="BN15" s="11"/>
      <c r="BO15" s="11"/>
      <c r="BP15" s="11"/>
      <c r="BQ15" s="11"/>
      <c r="BR15" s="11"/>
      <c r="BS15" s="11"/>
      <c r="BT15" s="12"/>
    </row>
    <row r="16" spans="1:72" ht="26.25" customHeight="1" x14ac:dyDescent="0.2">
      <c r="A16" s="13" t="s">
        <v>29</v>
      </c>
      <c r="B16" s="29">
        <v>74.98</v>
      </c>
      <c r="C16" s="14">
        <v>76.25</v>
      </c>
      <c r="D16" s="14">
        <v>66.08</v>
      </c>
      <c r="E16" s="14">
        <v>70.88</v>
      </c>
      <c r="F16" s="14">
        <v>64.31</v>
      </c>
      <c r="G16" s="14">
        <v>78.849999999999994</v>
      </c>
      <c r="H16" s="14">
        <v>65.33</v>
      </c>
      <c r="I16" s="14">
        <v>59.49</v>
      </c>
      <c r="J16" s="14">
        <v>72.05</v>
      </c>
      <c r="K16" s="14">
        <v>62.12</v>
      </c>
      <c r="L16" s="14">
        <v>72.040000000000006</v>
      </c>
      <c r="M16" s="14">
        <v>63.78</v>
      </c>
      <c r="N16" s="14">
        <v>72.38</v>
      </c>
      <c r="O16" s="14">
        <v>53.14</v>
      </c>
      <c r="P16" s="14">
        <v>66.19</v>
      </c>
      <c r="Q16" s="14">
        <v>69.53</v>
      </c>
      <c r="R16" s="14">
        <v>68.400000000000006</v>
      </c>
      <c r="S16" s="14">
        <v>77.900000000000006</v>
      </c>
      <c r="T16" s="14">
        <v>62.91</v>
      </c>
      <c r="U16" s="14">
        <v>63.5</v>
      </c>
      <c r="V16" s="14">
        <v>54.76</v>
      </c>
      <c r="W16" s="14">
        <v>62.84</v>
      </c>
      <c r="X16" s="14">
        <v>71.77</v>
      </c>
      <c r="Y16" s="14">
        <v>59.28</v>
      </c>
      <c r="Z16" s="14">
        <v>57.16</v>
      </c>
      <c r="AA16" s="14">
        <v>51.1</v>
      </c>
      <c r="AB16" s="14">
        <v>66.709999999999994</v>
      </c>
      <c r="AC16" s="14">
        <v>47.33</v>
      </c>
      <c r="AD16" s="14">
        <v>67.39</v>
      </c>
      <c r="AE16" s="14">
        <v>68.150000000000006</v>
      </c>
      <c r="AF16" s="14">
        <v>58.22</v>
      </c>
      <c r="AG16" s="14">
        <v>70.069999999999993</v>
      </c>
      <c r="AH16" s="14">
        <v>57</v>
      </c>
      <c r="AI16" s="15">
        <v>62.71</v>
      </c>
      <c r="AJ16" s="14">
        <v>50.23</v>
      </c>
      <c r="AK16" s="14">
        <v>54.64</v>
      </c>
      <c r="AL16" s="15">
        <v>67.11</v>
      </c>
      <c r="AM16" s="15">
        <v>64.319999999999993</v>
      </c>
      <c r="AN16" s="15">
        <v>49.39</v>
      </c>
      <c r="AO16" s="15">
        <v>73.3</v>
      </c>
      <c r="AP16" s="15">
        <v>60.738204340601243</v>
      </c>
      <c r="AQ16" s="15">
        <v>66.08986186605496</v>
      </c>
      <c r="AR16" s="15">
        <v>60.577337354588536</v>
      </c>
      <c r="AS16" s="15">
        <v>73.766288136480199</v>
      </c>
      <c r="AT16" s="15">
        <v>66.299861418078692</v>
      </c>
      <c r="AU16" s="15">
        <v>63.329977653277247</v>
      </c>
      <c r="AV16" s="15">
        <v>46.176131796984848</v>
      </c>
      <c r="AW16" s="15">
        <v>68.207338122037442</v>
      </c>
      <c r="AX16" s="15">
        <v>68.39</v>
      </c>
      <c r="AY16" s="15">
        <v>46.73</v>
      </c>
      <c r="AZ16" s="15">
        <v>59.1</v>
      </c>
      <c r="BA16" s="15">
        <v>50.85539205521561</v>
      </c>
      <c r="BB16" s="36">
        <v>58.209765532218114</v>
      </c>
      <c r="BC16" s="15">
        <v>62.244903728615</v>
      </c>
      <c r="BD16" s="15">
        <v>65.854308088076976</v>
      </c>
      <c r="BE16" s="60">
        <v>57.478040607247024</v>
      </c>
      <c r="BF16" s="15">
        <v>59.619171616893155</v>
      </c>
      <c r="BG16" s="69">
        <v>55.342309511782481</v>
      </c>
      <c r="BH16" s="72">
        <v>59.298782889554097</v>
      </c>
      <c r="BI16" s="72">
        <v>45.22</v>
      </c>
      <c r="BJ16" s="60">
        <v>61.73</v>
      </c>
      <c r="BK16" s="82">
        <v>60.77</v>
      </c>
      <c r="BL16" s="77">
        <f>[1]合計!$J$20</f>
        <v>64.760000000000005</v>
      </c>
      <c r="BM16" s="77">
        <f>[2]合計!$J$20</f>
        <v>60.19</v>
      </c>
      <c r="BN16" s="11"/>
      <c r="BO16" s="11"/>
      <c r="BP16" s="11"/>
      <c r="BQ16" s="11"/>
      <c r="BR16" s="11"/>
      <c r="BS16" s="11"/>
      <c r="BT16" s="12"/>
    </row>
    <row r="17" spans="1:72" ht="26.25" customHeight="1" x14ac:dyDescent="0.2">
      <c r="A17" s="18" t="s">
        <v>30</v>
      </c>
      <c r="B17" s="31">
        <v>76.569999999999993</v>
      </c>
      <c r="C17" s="19">
        <v>76.540000000000006</v>
      </c>
      <c r="D17" s="19">
        <v>67.13</v>
      </c>
      <c r="E17" s="19">
        <v>73.08</v>
      </c>
      <c r="F17" s="19">
        <v>66.45</v>
      </c>
      <c r="G17" s="19">
        <v>79.400000000000006</v>
      </c>
      <c r="H17" s="19">
        <v>67.7</v>
      </c>
      <c r="I17" s="19">
        <v>63.23</v>
      </c>
      <c r="J17" s="19">
        <v>73.27</v>
      </c>
      <c r="K17" s="19">
        <v>65.760000000000005</v>
      </c>
      <c r="L17" s="19">
        <v>74.430000000000007</v>
      </c>
      <c r="M17" s="19">
        <v>68.06</v>
      </c>
      <c r="N17" s="19">
        <v>74.89</v>
      </c>
      <c r="O17" s="19">
        <v>57.28</v>
      </c>
      <c r="P17" s="19">
        <v>69.48</v>
      </c>
      <c r="Q17" s="19">
        <v>73.39</v>
      </c>
      <c r="R17" s="19">
        <v>72.2</v>
      </c>
      <c r="S17" s="19">
        <v>79.91</v>
      </c>
      <c r="T17" s="19">
        <v>66.790000000000006</v>
      </c>
      <c r="U17" s="19">
        <v>66.819999999999993</v>
      </c>
      <c r="V17" s="19">
        <v>58.37</v>
      </c>
      <c r="W17" s="19">
        <v>66.27</v>
      </c>
      <c r="X17" s="19">
        <v>74.099999999999994</v>
      </c>
      <c r="Y17" s="19">
        <v>63</v>
      </c>
      <c r="Z17" s="19">
        <v>61.94</v>
      </c>
      <c r="AA17" s="19">
        <v>54.57</v>
      </c>
      <c r="AB17" s="19">
        <v>69.77</v>
      </c>
      <c r="AC17" s="19">
        <v>51.77</v>
      </c>
      <c r="AD17" s="19">
        <v>70.25</v>
      </c>
      <c r="AE17" s="19">
        <v>71.55</v>
      </c>
      <c r="AF17" s="19">
        <v>64.73</v>
      </c>
      <c r="AG17" s="19">
        <v>73.63</v>
      </c>
      <c r="AH17" s="19">
        <v>62.43</v>
      </c>
      <c r="AI17" s="20">
        <v>66.7</v>
      </c>
      <c r="AJ17" s="19">
        <v>55.11</v>
      </c>
      <c r="AK17" s="19">
        <v>59.5</v>
      </c>
      <c r="AL17" s="20">
        <v>71.650000000000006</v>
      </c>
      <c r="AM17" s="20">
        <v>67.5</v>
      </c>
      <c r="AN17" s="20">
        <v>52.75</v>
      </c>
      <c r="AO17" s="20">
        <v>76.53</v>
      </c>
      <c r="AP17" s="20">
        <v>63.672460293676956</v>
      </c>
      <c r="AQ17" s="20">
        <v>69.743280885342159</v>
      </c>
      <c r="AR17" s="20">
        <v>64.758119079837613</v>
      </c>
      <c r="AS17" s="20">
        <v>76.64145515289313</v>
      </c>
      <c r="AT17" s="20">
        <v>69.483662482079254</v>
      </c>
      <c r="AU17" s="20">
        <v>65.098169811026423</v>
      </c>
      <c r="AV17" s="20">
        <v>49.975567831368139</v>
      </c>
      <c r="AW17" s="20">
        <v>71.830822470959404</v>
      </c>
      <c r="AX17" s="20">
        <v>72.209999999999994</v>
      </c>
      <c r="AY17" s="20">
        <v>50.11</v>
      </c>
      <c r="AZ17" s="20">
        <v>62.86</v>
      </c>
      <c r="BA17" s="20">
        <v>53.379925572680108</v>
      </c>
      <c r="BB17" s="38">
        <v>63.032927833431771</v>
      </c>
      <c r="BC17" s="20">
        <v>65.79924918802638</v>
      </c>
      <c r="BD17" s="20">
        <v>69.683134371630999</v>
      </c>
      <c r="BE17" s="61">
        <v>61.565544224514092</v>
      </c>
      <c r="BF17" s="20">
        <v>63.29820244026341</v>
      </c>
      <c r="BG17" s="67">
        <v>59.643021384226259</v>
      </c>
      <c r="BH17" s="73">
        <v>61.292975739843456</v>
      </c>
      <c r="BI17" s="73">
        <v>48.4</v>
      </c>
      <c r="BJ17" s="61">
        <v>65.31</v>
      </c>
      <c r="BK17" s="83">
        <v>63.64</v>
      </c>
      <c r="BL17" s="78">
        <f>[1]合計!$J$21</f>
        <v>66.48</v>
      </c>
      <c r="BM17" s="78">
        <f>[2]合計!$J$21</f>
        <v>63.21</v>
      </c>
      <c r="BN17" s="11"/>
      <c r="BO17" s="11"/>
      <c r="BP17" s="11"/>
      <c r="BQ17" s="11"/>
      <c r="BR17" s="11"/>
      <c r="BS17" s="11"/>
      <c r="BT17" s="12"/>
    </row>
    <row r="18" spans="1:72" ht="34.5" customHeight="1" x14ac:dyDescent="0.2">
      <c r="A18" s="8" t="s">
        <v>31</v>
      </c>
      <c r="B18" s="32">
        <v>75.680000000000007</v>
      </c>
      <c r="C18" s="21">
        <v>76.37</v>
      </c>
      <c r="D18" s="21">
        <v>66.53</v>
      </c>
      <c r="E18" s="21">
        <v>71.83</v>
      </c>
      <c r="F18" s="21">
        <v>65.239999999999995</v>
      </c>
      <c r="G18" s="21">
        <v>79.09</v>
      </c>
      <c r="H18" s="21">
        <v>66.400000000000006</v>
      </c>
      <c r="I18" s="21">
        <v>61.18</v>
      </c>
      <c r="J18" s="21">
        <v>72.59</v>
      </c>
      <c r="K18" s="21">
        <v>63.72</v>
      </c>
      <c r="L18" s="21">
        <v>73.19</v>
      </c>
      <c r="M18" s="21">
        <v>65.709999999999994</v>
      </c>
      <c r="N18" s="21">
        <v>73.58</v>
      </c>
      <c r="O18" s="21">
        <v>54.99</v>
      </c>
      <c r="P18" s="21">
        <v>67.69</v>
      </c>
      <c r="Q18" s="21">
        <v>71.36</v>
      </c>
      <c r="R18" s="21">
        <v>70.19</v>
      </c>
      <c r="S18" s="21">
        <v>78.849999999999994</v>
      </c>
      <c r="T18" s="21">
        <v>64.77</v>
      </c>
      <c r="U18" s="21">
        <v>65.11</v>
      </c>
      <c r="V18" s="21">
        <v>56.48</v>
      </c>
      <c r="W18" s="21">
        <v>64.45</v>
      </c>
      <c r="X18" s="21">
        <v>72.89</v>
      </c>
      <c r="Y18" s="21">
        <v>61.04</v>
      </c>
      <c r="Z18" s="21">
        <v>59.44</v>
      </c>
      <c r="AA18" s="21">
        <v>52.74</v>
      </c>
      <c r="AB18" s="21">
        <v>68.2</v>
      </c>
      <c r="AC18" s="21">
        <v>49.47</v>
      </c>
      <c r="AD18" s="21">
        <v>68.760000000000005</v>
      </c>
      <c r="AE18" s="21">
        <v>69.8</v>
      </c>
      <c r="AF18" s="21">
        <v>61.36</v>
      </c>
      <c r="AG18" s="21">
        <v>71.77</v>
      </c>
      <c r="AH18" s="21">
        <v>59.41</v>
      </c>
      <c r="AI18" s="21">
        <v>64.459999999999994</v>
      </c>
      <c r="AJ18" s="21">
        <v>52.6</v>
      </c>
      <c r="AK18" s="21">
        <v>56.98</v>
      </c>
      <c r="AL18" s="21">
        <v>69.44</v>
      </c>
      <c r="AM18" s="21">
        <v>65.959999999999994</v>
      </c>
      <c r="AN18" s="21">
        <v>51.22</v>
      </c>
      <c r="AO18" s="21">
        <v>75.08</v>
      </c>
      <c r="AP18" s="21">
        <v>62.420792610890338</v>
      </c>
      <c r="AQ18" s="21">
        <v>68.171775456359001</v>
      </c>
      <c r="AR18" s="21">
        <v>62.797224779396913</v>
      </c>
      <c r="AS18" s="21">
        <v>75.290211510083623</v>
      </c>
      <c r="AT18" s="21">
        <v>67.956402950772656</v>
      </c>
      <c r="AU18" s="21">
        <v>64.220722717532411</v>
      </c>
      <c r="AV18" s="21">
        <v>48.074914342471089</v>
      </c>
      <c r="AW18" s="21">
        <v>69.977150766685682</v>
      </c>
      <c r="AX18" s="21">
        <v>70.260000000000005</v>
      </c>
      <c r="AY18" s="21">
        <v>48.33</v>
      </c>
      <c r="AZ18" s="21">
        <v>60.88</v>
      </c>
      <c r="BA18" s="21">
        <v>52.025454807804472</v>
      </c>
      <c r="BB18" s="39">
        <v>60.445189431049442</v>
      </c>
      <c r="BC18" s="21">
        <v>63.829280506507779</v>
      </c>
      <c r="BD18" s="21">
        <v>67.562143267885887</v>
      </c>
      <c r="BE18" s="62">
        <v>59.32055398256302</v>
      </c>
      <c r="BF18" s="21">
        <v>61.264991827273043</v>
      </c>
      <c r="BG18" s="68">
        <v>57.2564139072553</v>
      </c>
      <c r="BH18" s="74">
        <v>60.200212493747408</v>
      </c>
      <c r="BI18" s="74">
        <v>46.65</v>
      </c>
      <c r="BJ18" s="62">
        <v>63.32</v>
      </c>
      <c r="BK18" s="84">
        <v>62.07</v>
      </c>
      <c r="BL18" s="79">
        <f>[1]合計!$J$22</f>
        <v>65.56</v>
      </c>
      <c r="BM18" s="79">
        <f>[2]合計!$J$22</f>
        <v>61.6</v>
      </c>
      <c r="BN18" s="12"/>
      <c r="BO18" s="12"/>
      <c r="BP18" s="12"/>
      <c r="BQ18" s="12"/>
      <c r="BR18" s="12"/>
      <c r="BS18" s="12"/>
      <c r="BT18" s="12"/>
    </row>
    <row r="19" spans="1:72" ht="26.25" customHeight="1" x14ac:dyDescent="0.2">
      <c r="A19" s="13" t="s">
        <v>32</v>
      </c>
      <c r="B19" s="2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>
        <v>77.88</v>
      </c>
      <c r="O19" s="14">
        <v>63.07</v>
      </c>
      <c r="P19" s="14">
        <v>72.13</v>
      </c>
      <c r="Q19" s="14"/>
      <c r="R19" s="14">
        <v>75.97</v>
      </c>
      <c r="S19" s="14">
        <v>82.95</v>
      </c>
      <c r="T19" s="14">
        <v>71.39</v>
      </c>
      <c r="U19" s="14">
        <v>70.69</v>
      </c>
      <c r="V19" s="14">
        <v>63.24</v>
      </c>
      <c r="W19" s="14">
        <v>70.8</v>
      </c>
      <c r="X19" s="14">
        <v>77.62</v>
      </c>
      <c r="Y19" s="14">
        <v>65.86</v>
      </c>
      <c r="Z19" s="14">
        <v>66.31</v>
      </c>
      <c r="AA19" s="14">
        <v>59.38</v>
      </c>
      <c r="AB19" s="14">
        <v>73.319999999999993</v>
      </c>
      <c r="AC19" s="14">
        <v>58.65</v>
      </c>
      <c r="AD19" s="14">
        <v>73.87</v>
      </c>
      <c r="AE19" s="14">
        <v>75.13</v>
      </c>
      <c r="AF19" s="14">
        <v>71.39</v>
      </c>
      <c r="AG19" s="14">
        <v>77.319999999999993</v>
      </c>
      <c r="AH19" s="14">
        <v>69.02</v>
      </c>
      <c r="AI19" s="15">
        <v>71.47</v>
      </c>
      <c r="AJ19" s="14">
        <v>61.91</v>
      </c>
      <c r="AK19" s="14">
        <v>67.39</v>
      </c>
      <c r="AL19" s="15">
        <v>75.75</v>
      </c>
      <c r="AM19" s="15">
        <v>71.98</v>
      </c>
      <c r="AN19" s="15">
        <v>59.69</v>
      </c>
      <c r="AO19" s="15">
        <v>79.510000000000005</v>
      </c>
      <c r="AP19" s="15">
        <v>70.66740412979351</v>
      </c>
      <c r="AQ19" s="15">
        <v>74.265404989360263</v>
      </c>
      <c r="AR19" s="15">
        <v>70.610888159228182</v>
      </c>
      <c r="AS19" s="15">
        <v>80.293332202958752</v>
      </c>
      <c r="AT19" s="15">
        <v>74.294117951027715</v>
      </c>
      <c r="AU19" s="15">
        <v>67.462852603737687</v>
      </c>
      <c r="AV19" s="15">
        <v>54.152293972557359</v>
      </c>
      <c r="AW19" s="15">
        <v>74.017920954763881</v>
      </c>
      <c r="AX19" s="15">
        <v>73.290000000000006</v>
      </c>
      <c r="AY19" s="15">
        <v>54.99</v>
      </c>
      <c r="AZ19" s="15">
        <v>66.209999999999994</v>
      </c>
      <c r="BA19" s="15">
        <v>57.102974914203195</v>
      </c>
      <c r="BB19" s="36">
        <v>67.077782848141226</v>
      </c>
      <c r="BC19" s="15">
        <v>68.967217966001385</v>
      </c>
      <c r="BD19" s="15">
        <v>72.657445011977444</v>
      </c>
      <c r="BE19" s="60">
        <v>64.988670661568705</v>
      </c>
      <c r="BF19" s="15">
        <v>67.220543356015426</v>
      </c>
      <c r="BG19" s="69">
        <v>63.995920759863147</v>
      </c>
      <c r="BH19" s="72">
        <v>62.528042998277463</v>
      </c>
      <c r="BI19" s="72">
        <v>51.73</v>
      </c>
      <c r="BJ19" s="60">
        <v>68.52</v>
      </c>
      <c r="BK19" s="82">
        <v>66.38</v>
      </c>
      <c r="BL19" s="77">
        <f>[1]合計!$J$23</f>
        <v>68.599999999999994</v>
      </c>
      <c r="BM19" s="77">
        <f>[2]合計!$J$23</f>
        <v>66.680000000000007</v>
      </c>
      <c r="BN19" s="12"/>
      <c r="BO19" s="12"/>
      <c r="BP19" s="12"/>
      <c r="BQ19" s="12"/>
      <c r="BR19" s="12"/>
      <c r="BS19" s="12"/>
      <c r="BT19" s="12"/>
    </row>
    <row r="20" spans="1:72" ht="26.25" customHeight="1" x14ac:dyDescent="0.2">
      <c r="A20" s="18" t="s">
        <v>33</v>
      </c>
      <c r="B20" s="31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>
        <v>76.73</v>
      </c>
      <c r="O20" s="19">
        <v>64.63</v>
      </c>
      <c r="P20" s="19">
        <v>74.349999999999994</v>
      </c>
      <c r="Q20" s="19"/>
      <c r="R20" s="19">
        <v>75.56</v>
      </c>
      <c r="S20" s="19">
        <v>83.66</v>
      </c>
      <c r="T20" s="19">
        <v>72.92</v>
      </c>
      <c r="U20" s="19">
        <v>75.510000000000005</v>
      </c>
      <c r="V20" s="19">
        <v>66.73</v>
      </c>
      <c r="W20" s="19">
        <v>72.430000000000007</v>
      </c>
      <c r="X20" s="19">
        <v>78.290000000000006</v>
      </c>
      <c r="Y20" s="19">
        <v>69.81</v>
      </c>
      <c r="Z20" s="19">
        <v>69.150000000000006</v>
      </c>
      <c r="AA20" s="19">
        <v>63.77</v>
      </c>
      <c r="AB20" s="19">
        <v>76.42</v>
      </c>
      <c r="AC20" s="19">
        <v>63.53</v>
      </c>
      <c r="AD20" s="19">
        <v>77.13</v>
      </c>
      <c r="AE20" s="19">
        <v>76.75</v>
      </c>
      <c r="AF20" s="19">
        <v>75.239999999999995</v>
      </c>
      <c r="AG20" s="19">
        <v>78.709999999999994</v>
      </c>
      <c r="AH20" s="19">
        <v>72.25</v>
      </c>
      <c r="AI20" s="20">
        <v>73.400000000000006</v>
      </c>
      <c r="AJ20" s="19">
        <v>67.650000000000006</v>
      </c>
      <c r="AK20" s="19">
        <v>72.8</v>
      </c>
      <c r="AL20" s="20">
        <v>78.77</v>
      </c>
      <c r="AM20" s="20">
        <v>74.88</v>
      </c>
      <c r="AN20" s="20">
        <v>65.709999999999994</v>
      </c>
      <c r="AO20" s="20">
        <v>82.19</v>
      </c>
      <c r="AP20" s="20">
        <v>75.247103334121547</v>
      </c>
      <c r="AQ20" s="20">
        <v>77.134045077105569</v>
      </c>
      <c r="AR20" s="20">
        <v>74.832663989290495</v>
      </c>
      <c r="AS20" s="20">
        <v>82.267140863458337</v>
      </c>
      <c r="AT20" s="20">
        <v>77.327597856827353</v>
      </c>
      <c r="AU20" s="20">
        <v>72.443270266598375</v>
      </c>
      <c r="AV20" s="20">
        <v>60.439501652376855</v>
      </c>
      <c r="AW20" s="20">
        <v>77.762834385200222</v>
      </c>
      <c r="AX20" s="20">
        <v>77.540000000000006</v>
      </c>
      <c r="AY20" s="20">
        <v>60.96</v>
      </c>
      <c r="AZ20" s="20">
        <v>70.56</v>
      </c>
      <c r="BA20" s="20">
        <v>61.572738314260675</v>
      </c>
      <c r="BB20" s="38">
        <v>70.690587349011693</v>
      </c>
      <c r="BC20" s="20">
        <v>72.377358665173659</v>
      </c>
      <c r="BD20" s="20">
        <v>75.974051526585029</v>
      </c>
      <c r="BE20" s="61">
        <v>67.8836046395257</v>
      </c>
      <c r="BF20" s="20">
        <v>70.399152116971692</v>
      </c>
      <c r="BG20" s="67">
        <v>67.160556781910714</v>
      </c>
      <c r="BH20" s="73">
        <v>64.773976372148155</v>
      </c>
      <c r="BI20" s="73">
        <v>55.81</v>
      </c>
      <c r="BJ20" s="61">
        <v>71.760000000000005</v>
      </c>
      <c r="BK20" s="83">
        <v>69.180000000000007</v>
      </c>
      <c r="BL20" s="78">
        <f>[1]合計!$J$24</f>
        <v>70.760000000000005</v>
      </c>
      <c r="BM20" s="78">
        <f>[2]合計!$J$24</f>
        <v>69.819999999999993</v>
      </c>
      <c r="BN20" s="12"/>
      <c r="BO20" s="12"/>
      <c r="BP20" s="12"/>
      <c r="BQ20" s="12"/>
      <c r="BR20" s="12"/>
      <c r="BS20" s="12"/>
      <c r="BT20" s="12"/>
    </row>
    <row r="21" spans="1:72" ht="34.5" customHeight="1" x14ac:dyDescent="0.2">
      <c r="A21" s="8" t="s">
        <v>34</v>
      </c>
      <c r="B21" s="32"/>
      <c r="C21" s="21"/>
      <c r="D21" s="21">
        <v>68.86</v>
      </c>
      <c r="E21" s="21">
        <v>76.44</v>
      </c>
      <c r="F21" s="21">
        <v>68.209999999999994</v>
      </c>
      <c r="G21" s="21">
        <v>78.41</v>
      </c>
      <c r="H21" s="21">
        <v>70.400000000000006</v>
      </c>
      <c r="I21" s="21">
        <v>66.36</v>
      </c>
      <c r="J21" s="21">
        <v>77.02</v>
      </c>
      <c r="K21" s="21">
        <v>68.459999999999994</v>
      </c>
      <c r="L21" s="21">
        <v>76.67</v>
      </c>
      <c r="M21" s="21">
        <v>72.11</v>
      </c>
      <c r="N21" s="21">
        <v>77.41</v>
      </c>
      <c r="O21" s="21">
        <v>63.74</v>
      </c>
      <c r="P21" s="21">
        <v>73.09</v>
      </c>
      <c r="Q21" s="21">
        <v>77</v>
      </c>
      <c r="R21" s="21">
        <v>75.8</v>
      </c>
      <c r="S21" s="21">
        <v>83.25</v>
      </c>
      <c r="T21" s="21">
        <v>72.069999999999993</v>
      </c>
      <c r="U21" s="21">
        <v>72.790000000000006</v>
      </c>
      <c r="V21" s="21">
        <v>64.75</v>
      </c>
      <c r="W21" s="21">
        <v>71.52</v>
      </c>
      <c r="X21" s="21">
        <v>77.91</v>
      </c>
      <c r="Y21" s="21">
        <v>67.61</v>
      </c>
      <c r="Z21" s="21">
        <v>67.55</v>
      </c>
      <c r="AA21" s="21">
        <v>61.31</v>
      </c>
      <c r="AB21" s="21">
        <v>74.69</v>
      </c>
      <c r="AC21" s="21">
        <v>60.85</v>
      </c>
      <c r="AD21" s="21">
        <v>75.349999999999994</v>
      </c>
      <c r="AE21" s="21">
        <v>75.88</v>
      </c>
      <c r="AF21" s="21">
        <v>73.17</v>
      </c>
      <c r="AG21" s="21">
        <v>77.97</v>
      </c>
      <c r="AH21" s="21">
        <v>70.540000000000006</v>
      </c>
      <c r="AI21" s="21">
        <v>72.39</v>
      </c>
      <c r="AJ21" s="21">
        <v>64.61</v>
      </c>
      <c r="AK21" s="21">
        <v>69.92</v>
      </c>
      <c r="AL21" s="21">
        <v>77.180000000000007</v>
      </c>
      <c r="AM21" s="21">
        <v>73.319999999999993</v>
      </c>
      <c r="AN21" s="21">
        <v>62.5</v>
      </c>
      <c r="AO21" s="21">
        <v>80.78</v>
      </c>
      <c r="AP21" s="21">
        <v>72.927802805723488</v>
      </c>
      <c r="AQ21" s="21">
        <v>75.666095176312496</v>
      </c>
      <c r="AR21" s="21">
        <v>72.65504119098398</v>
      </c>
      <c r="AS21" s="21">
        <v>81.250545803859936</v>
      </c>
      <c r="AT21" s="21">
        <v>75.72350509671098</v>
      </c>
      <c r="AU21" s="21">
        <v>69.704822385864901</v>
      </c>
      <c r="AV21" s="21">
        <v>56.969138226462547</v>
      </c>
      <c r="AW21" s="21">
        <v>75.659168059523296</v>
      </c>
      <c r="AX21" s="21">
        <v>75.150000000000006</v>
      </c>
      <c r="AY21" s="21">
        <v>57.78</v>
      </c>
      <c r="AZ21" s="21">
        <v>68.239999999999995</v>
      </c>
      <c r="BA21" s="21">
        <v>59.310519818347373</v>
      </c>
      <c r="BB21" s="39">
        <v>68.862089410198436</v>
      </c>
      <c r="BC21" s="21">
        <v>70.852144956652012</v>
      </c>
      <c r="BD21" s="21">
        <v>74.492517519104041</v>
      </c>
      <c r="BE21" s="62">
        <v>66.612446260824456</v>
      </c>
      <c r="BF21" s="21">
        <v>68.988914094823144</v>
      </c>
      <c r="BG21" s="68">
        <v>65.651224770553867</v>
      </c>
      <c r="BH21" s="74">
        <v>63.658676927395689</v>
      </c>
      <c r="BI21" s="74">
        <v>53.72</v>
      </c>
      <c r="BJ21" s="62">
        <v>70.08</v>
      </c>
      <c r="BK21" s="86">
        <v>67.7</v>
      </c>
      <c r="BL21" s="79">
        <f>[1]合計!$J$25</f>
        <v>69.569999999999993</v>
      </c>
      <c r="BM21" s="79">
        <f>[2]合計!$J$25</f>
        <v>68.09</v>
      </c>
      <c r="BN21" s="12"/>
      <c r="BO21" s="12"/>
      <c r="BP21" s="12"/>
      <c r="BQ21" s="12"/>
      <c r="BR21" s="12"/>
      <c r="BS21" s="12"/>
      <c r="BT21" s="12"/>
    </row>
    <row r="22" spans="1:72" ht="34.5" customHeight="1" x14ac:dyDescent="0.2">
      <c r="A22" s="22" t="s">
        <v>35</v>
      </c>
      <c r="B22" s="33">
        <v>73.069999999999993</v>
      </c>
      <c r="C22" s="23">
        <v>72.42</v>
      </c>
      <c r="D22" s="23">
        <v>59.57</v>
      </c>
      <c r="E22" s="23">
        <v>67.06</v>
      </c>
      <c r="F22" s="23">
        <v>56.37</v>
      </c>
      <c r="G22" s="23">
        <v>67.13</v>
      </c>
      <c r="H22" s="23">
        <v>61.83</v>
      </c>
      <c r="I22" s="23">
        <v>58.11</v>
      </c>
      <c r="J22" s="23">
        <v>69.599999999999994</v>
      </c>
      <c r="K22" s="23">
        <v>57.93</v>
      </c>
      <c r="L22" s="23">
        <v>65.64</v>
      </c>
      <c r="M22" s="23">
        <v>64.66</v>
      </c>
      <c r="N22" s="23">
        <v>65.88</v>
      </c>
      <c r="O22" s="23">
        <v>56.06</v>
      </c>
      <c r="P22" s="23">
        <v>66.05</v>
      </c>
      <c r="Q22" s="23">
        <v>66.2</v>
      </c>
      <c r="R22" s="23">
        <v>64.69</v>
      </c>
      <c r="S22" s="23">
        <v>72.34</v>
      </c>
      <c r="T22" s="23">
        <v>61.95</v>
      </c>
      <c r="U22" s="23">
        <v>67.849999999999994</v>
      </c>
      <c r="V22" s="23">
        <v>58.86</v>
      </c>
      <c r="W22" s="23">
        <v>64.849999999999994</v>
      </c>
      <c r="X22" s="23">
        <v>66.98</v>
      </c>
      <c r="Y22" s="23">
        <v>60.2</v>
      </c>
      <c r="Z22" s="23">
        <v>62.74</v>
      </c>
      <c r="AA22" s="23">
        <v>55.23</v>
      </c>
      <c r="AB22" s="23">
        <v>65.06</v>
      </c>
      <c r="AC22" s="23">
        <v>55.77</v>
      </c>
      <c r="AD22" s="23">
        <v>65.790000000000006</v>
      </c>
      <c r="AE22" s="23">
        <v>65.069999999999993</v>
      </c>
      <c r="AF22" s="23">
        <v>66.52</v>
      </c>
      <c r="AG22" s="23">
        <v>68.36</v>
      </c>
      <c r="AH22" s="23">
        <v>64.510000000000005</v>
      </c>
      <c r="AI22" s="21">
        <v>64.67</v>
      </c>
      <c r="AJ22" s="23">
        <v>61.94</v>
      </c>
      <c r="AK22" s="23">
        <v>67.12</v>
      </c>
      <c r="AL22" s="21">
        <v>69.260000000000005</v>
      </c>
      <c r="AM22" s="21">
        <v>64.22</v>
      </c>
      <c r="AN22" s="21">
        <v>59.81</v>
      </c>
      <c r="AO22" s="21">
        <v>71.180000000000007</v>
      </c>
      <c r="AP22" s="21">
        <v>66.148197045960885</v>
      </c>
      <c r="AQ22" s="21">
        <v>67.763749197517654</v>
      </c>
      <c r="AR22" s="21">
        <v>66.514671263600817</v>
      </c>
      <c r="AS22" s="21">
        <v>72.552623432905122</v>
      </c>
      <c r="AT22" s="21">
        <v>67.490879293811474</v>
      </c>
      <c r="AU22" s="21">
        <v>64.64889416357822</v>
      </c>
      <c r="AV22" s="21">
        <v>56.944598416521799</v>
      </c>
      <c r="AW22" s="21">
        <v>67.330608725986878</v>
      </c>
      <c r="AX22" s="21">
        <v>67.63</v>
      </c>
      <c r="AY22" s="21">
        <v>57.6</v>
      </c>
      <c r="AZ22" s="21">
        <v>62.81</v>
      </c>
      <c r="BA22" s="21">
        <v>51.660871885651396</v>
      </c>
      <c r="BB22" s="39">
        <v>63.56599452420074</v>
      </c>
      <c r="BC22" s="21">
        <v>64.695584306031265</v>
      </c>
      <c r="BD22" s="21">
        <v>66.533165609286172</v>
      </c>
      <c r="BE22" s="62">
        <v>65.03</v>
      </c>
      <c r="BF22" s="21">
        <v>61.593324399430628</v>
      </c>
      <c r="BG22" s="68">
        <v>60.855323415394416</v>
      </c>
      <c r="BH22" s="74">
        <v>57.12</v>
      </c>
      <c r="BI22" s="74">
        <v>50.5</v>
      </c>
      <c r="BJ22" s="62">
        <v>63.44</v>
      </c>
      <c r="BK22" s="84">
        <v>59.83</v>
      </c>
      <c r="BL22" s="79">
        <f>[1]合計!$J$36</f>
        <v>61.50319788517502</v>
      </c>
      <c r="BM22" s="79">
        <f>[2]合計!$J$35</f>
        <v>61.95985635614403</v>
      </c>
      <c r="BN22" s="12"/>
      <c r="BO22" s="12"/>
      <c r="BP22" s="12"/>
      <c r="BQ22" s="12"/>
      <c r="BR22" s="12"/>
      <c r="BS22" s="12"/>
      <c r="BT22" s="12"/>
    </row>
    <row r="23" spans="1:72" ht="34.5" customHeight="1" x14ac:dyDescent="0.2">
      <c r="A23" s="24" t="s">
        <v>36</v>
      </c>
      <c r="B23" s="32">
        <v>64.55</v>
      </c>
      <c r="C23" s="21">
        <v>64.02</v>
      </c>
      <c r="D23" s="21">
        <v>55.16</v>
      </c>
      <c r="E23" s="21">
        <v>58.15</v>
      </c>
      <c r="F23" s="21">
        <v>53.19</v>
      </c>
      <c r="G23" s="21">
        <v>67.489999999999995</v>
      </c>
      <c r="H23" s="21">
        <v>54.23</v>
      </c>
      <c r="I23" s="21">
        <v>47.96</v>
      </c>
      <c r="J23" s="21">
        <v>56.26</v>
      </c>
      <c r="K23" s="21">
        <v>51.86</v>
      </c>
      <c r="L23" s="21">
        <v>59</v>
      </c>
      <c r="M23" s="21">
        <v>53.5</v>
      </c>
      <c r="N23" s="21">
        <v>61.11</v>
      </c>
      <c r="O23" s="21">
        <v>43.19</v>
      </c>
      <c r="P23" s="21">
        <v>52.57</v>
      </c>
      <c r="Q23" s="21">
        <v>58.74</v>
      </c>
      <c r="R23" s="21">
        <v>57.95</v>
      </c>
      <c r="S23" s="21">
        <v>65.55</v>
      </c>
      <c r="T23" s="21">
        <v>51.56</v>
      </c>
      <c r="U23" s="21">
        <v>50.32</v>
      </c>
      <c r="V23" s="21">
        <v>46.58</v>
      </c>
      <c r="W23" s="21">
        <v>51.43</v>
      </c>
      <c r="X23" s="21">
        <v>60.21</v>
      </c>
      <c r="Y23" s="21">
        <v>50.67</v>
      </c>
      <c r="Z23" s="21">
        <v>45.43</v>
      </c>
      <c r="AA23" s="21">
        <v>42.34</v>
      </c>
      <c r="AB23" s="21">
        <v>56.54</v>
      </c>
      <c r="AC23" s="21">
        <v>40.799999999999997</v>
      </c>
      <c r="AD23" s="21">
        <v>57.85</v>
      </c>
      <c r="AE23" s="21">
        <v>57.87</v>
      </c>
      <c r="AF23" s="21">
        <v>48.96</v>
      </c>
      <c r="AG23" s="21">
        <v>60.46</v>
      </c>
      <c r="AH23" s="21">
        <v>50.08</v>
      </c>
      <c r="AI23" s="21">
        <v>53.27</v>
      </c>
      <c r="AJ23" s="21">
        <v>44.94</v>
      </c>
      <c r="AK23" s="25" t="s">
        <v>37</v>
      </c>
      <c r="AL23" s="21">
        <v>58.35</v>
      </c>
      <c r="AM23" s="21">
        <v>56.08</v>
      </c>
      <c r="AN23" s="21">
        <v>43.99</v>
      </c>
      <c r="AO23" s="21">
        <v>65.59</v>
      </c>
      <c r="AP23" s="21">
        <v>54.353822515037066</v>
      </c>
      <c r="AQ23" s="21">
        <v>57.87328949420727</v>
      </c>
      <c r="AR23" s="21">
        <v>54.494638781958926</v>
      </c>
      <c r="AS23" s="21">
        <v>66.366809789394622</v>
      </c>
      <c r="AT23" s="21">
        <v>58.699047164222272</v>
      </c>
      <c r="AU23" s="21">
        <v>57.8</v>
      </c>
      <c r="AV23" s="25" t="s">
        <v>38</v>
      </c>
      <c r="AW23" s="21">
        <v>62.200842953662175</v>
      </c>
      <c r="AX23" s="25">
        <v>62.6</v>
      </c>
      <c r="AY23" s="25">
        <v>43.5</v>
      </c>
      <c r="AZ23" s="21">
        <v>53.51</v>
      </c>
      <c r="BA23" s="25">
        <v>46.140315757762764</v>
      </c>
      <c r="BB23" s="40">
        <v>54.36267118869003</v>
      </c>
      <c r="BC23" s="25">
        <v>57.5</v>
      </c>
      <c r="BD23" s="25">
        <v>59.73</v>
      </c>
      <c r="BE23" s="62">
        <v>51.275006752453734</v>
      </c>
      <c r="BF23" s="25">
        <v>53.638947542986969</v>
      </c>
      <c r="BG23" s="71">
        <v>51.77</v>
      </c>
      <c r="BH23" s="74">
        <v>55</v>
      </c>
      <c r="BI23" s="74">
        <v>42.39</v>
      </c>
      <c r="BJ23" s="62">
        <v>57.21</v>
      </c>
      <c r="BK23" s="84">
        <v>56.55</v>
      </c>
      <c r="BL23" s="79">
        <f>[1]合計!$J$35</f>
        <v>60.616208361448187</v>
      </c>
      <c r="BM23" s="79">
        <f>[2]合計!$J$34</f>
        <v>56.064477015934365</v>
      </c>
      <c r="BN23" s="12"/>
      <c r="BO23" s="12"/>
      <c r="BP23" s="12"/>
      <c r="BQ23" s="12"/>
      <c r="BR23" s="12"/>
      <c r="BS23" s="12"/>
      <c r="BT23" s="12"/>
    </row>
    <row r="24" spans="1:72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59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</row>
    <row r="25" spans="1:72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59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</row>
    <row r="26" spans="1:72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59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</row>
    <row r="27" spans="1:72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59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</row>
    <row r="28" spans="1:72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59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</row>
    <row r="29" spans="1:72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59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</row>
    <row r="30" spans="1:72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59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</row>
    <row r="31" spans="1:72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59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</row>
    <row r="32" spans="1:72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59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</row>
    <row r="33" spans="1:72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59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</row>
    <row r="34" spans="1:72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59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</row>
    <row r="35" spans="1:72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59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</row>
    <row r="36" spans="1:72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59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</row>
    <row r="37" spans="1:72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59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</row>
    <row r="38" spans="1:72" x14ac:dyDescent="0.2">
      <c r="P38"/>
    </row>
    <row r="39" spans="1:72" x14ac:dyDescent="0.2">
      <c r="P39"/>
    </row>
    <row r="40" spans="1:72" x14ac:dyDescent="0.2">
      <c r="P40"/>
    </row>
    <row r="41" spans="1:72" x14ac:dyDescent="0.2">
      <c r="P41"/>
    </row>
    <row r="42" spans="1:72" x14ac:dyDescent="0.2">
      <c r="P42"/>
    </row>
    <row r="43" spans="1:72" x14ac:dyDescent="0.2">
      <c r="P43"/>
    </row>
    <row r="44" spans="1:72" x14ac:dyDescent="0.2">
      <c r="P44"/>
    </row>
    <row r="45" spans="1:72" x14ac:dyDescent="0.2">
      <c r="P45"/>
    </row>
    <row r="46" spans="1:72" x14ac:dyDescent="0.2">
      <c r="P46"/>
    </row>
    <row r="47" spans="1:72" x14ac:dyDescent="0.2">
      <c r="P47"/>
    </row>
    <row r="48" spans="1:72" x14ac:dyDescent="0.2">
      <c r="P48"/>
    </row>
    <row r="49" spans="16:16" x14ac:dyDescent="0.2">
      <c r="P49"/>
    </row>
    <row r="50" spans="16:16" x14ac:dyDescent="0.2">
      <c r="P50"/>
    </row>
    <row r="51" spans="16:16" x14ac:dyDescent="0.2">
      <c r="P51"/>
    </row>
    <row r="52" spans="16:16" x14ac:dyDescent="0.2">
      <c r="P52"/>
    </row>
    <row r="53" spans="16:16" x14ac:dyDescent="0.2">
      <c r="P53"/>
    </row>
    <row r="54" spans="16:16" x14ac:dyDescent="0.2">
      <c r="P54"/>
    </row>
    <row r="55" spans="16:16" x14ac:dyDescent="0.2">
      <c r="P55"/>
    </row>
    <row r="56" spans="16:16" x14ac:dyDescent="0.2">
      <c r="P56"/>
    </row>
    <row r="57" spans="16:16" x14ac:dyDescent="0.2">
      <c r="P57"/>
    </row>
    <row r="58" spans="16:16" x14ac:dyDescent="0.2">
      <c r="P58"/>
    </row>
    <row r="59" spans="16:16" x14ac:dyDescent="0.2">
      <c r="P59"/>
    </row>
    <row r="60" spans="16:16" x14ac:dyDescent="0.2">
      <c r="P60"/>
    </row>
    <row r="61" spans="16:16" x14ac:dyDescent="0.2">
      <c r="P61"/>
    </row>
    <row r="62" spans="16:16" x14ac:dyDescent="0.2">
      <c r="P62"/>
    </row>
    <row r="63" spans="16:16" x14ac:dyDescent="0.2">
      <c r="P63"/>
    </row>
    <row r="64" spans="16:16" x14ac:dyDescent="0.2">
      <c r="P64"/>
    </row>
    <row r="65" spans="16:16" x14ac:dyDescent="0.2">
      <c r="P65"/>
    </row>
    <row r="66" spans="16:16" x14ac:dyDescent="0.2">
      <c r="P66"/>
    </row>
    <row r="67" spans="16:16" x14ac:dyDescent="0.2">
      <c r="P67"/>
    </row>
    <row r="68" spans="16:16" x14ac:dyDescent="0.2">
      <c r="P68"/>
    </row>
    <row r="69" spans="16:16" x14ac:dyDescent="0.2">
      <c r="P69"/>
    </row>
    <row r="70" spans="16:16" x14ac:dyDescent="0.2">
      <c r="P70"/>
    </row>
    <row r="71" spans="16:16" x14ac:dyDescent="0.2">
      <c r="P71"/>
    </row>
    <row r="72" spans="16:16" x14ac:dyDescent="0.2">
      <c r="P72"/>
    </row>
    <row r="73" spans="16:16" x14ac:dyDescent="0.2">
      <c r="P73"/>
    </row>
    <row r="74" spans="16:16" x14ac:dyDescent="0.2">
      <c r="P74"/>
    </row>
    <row r="75" spans="16:16" x14ac:dyDescent="0.2">
      <c r="P75"/>
    </row>
    <row r="76" spans="16:16" x14ac:dyDescent="0.2">
      <c r="P76"/>
    </row>
    <row r="77" spans="16:16" x14ac:dyDescent="0.2">
      <c r="P77"/>
    </row>
    <row r="78" spans="16:16" x14ac:dyDescent="0.2">
      <c r="P78"/>
    </row>
    <row r="79" spans="16:16" x14ac:dyDescent="0.2">
      <c r="P79"/>
    </row>
    <row r="80" spans="16:16" x14ac:dyDescent="0.2">
      <c r="P80"/>
    </row>
    <row r="81" spans="16:16" x14ac:dyDescent="0.2">
      <c r="P81"/>
    </row>
    <row r="82" spans="16:16" x14ac:dyDescent="0.2">
      <c r="P82"/>
    </row>
    <row r="83" spans="16:16" x14ac:dyDescent="0.2">
      <c r="P83"/>
    </row>
    <row r="84" spans="16:16" x14ac:dyDescent="0.2">
      <c r="P84"/>
    </row>
    <row r="85" spans="16:16" x14ac:dyDescent="0.2">
      <c r="P85"/>
    </row>
    <row r="86" spans="16:16" x14ac:dyDescent="0.2">
      <c r="P86"/>
    </row>
    <row r="87" spans="16:16" x14ac:dyDescent="0.2">
      <c r="P87"/>
    </row>
    <row r="88" spans="16:16" x14ac:dyDescent="0.2">
      <c r="P88"/>
    </row>
    <row r="89" spans="16:16" x14ac:dyDescent="0.2">
      <c r="P89"/>
    </row>
    <row r="90" spans="16:16" x14ac:dyDescent="0.2">
      <c r="P90"/>
    </row>
    <row r="91" spans="16:16" x14ac:dyDescent="0.2">
      <c r="P91"/>
    </row>
    <row r="92" spans="16:16" x14ac:dyDescent="0.2">
      <c r="P92"/>
    </row>
    <row r="93" spans="16:16" x14ac:dyDescent="0.2">
      <c r="P93"/>
    </row>
    <row r="94" spans="16:16" x14ac:dyDescent="0.2">
      <c r="P94"/>
    </row>
    <row r="95" spans="16:16" x14ac:dyDescent="0.2">
      <c r="P95"/>
    </row>
    <row r="96" spans="16:16" x14ac:dyDescent="0.2">
      <c r="P96"/>
    </row>
    <row r="97" spans="16:16" x14ac:dyDescent="0.2">
      <c r="P97"/>
    </row>
    <row r="98" spans="16:16" x14ac:dyDescent="0.2">
      <c r="P98"/>
    </row>
    <row r="99" spans="16:16" x14ac:dyDescent="0.2">
      <c r="P99"/>
    </row>
    <row r="100" spans="16:16" x14ac:dyDescent="0.2">
      <c r="P100"/>
    </row>
    <row r="101" spans="16:16" x14ac:dyDescent="0.2">
      <c r="P101"/>
    </row>
    <row r="102" spans="16:16" x14ac:dyDescent="0.2">
      <c r="P102"/>
    </row>
    <row r="103" spans="16:16" x14ac:dyDescent="0.2">
      <c r="P103"/>
    </row>
    <row r="104" spans="16:16" x14ac:dyDescent="0.2">
      <c r="P104"/>
    </row>
    <row r="105" spans="16:16" x14ac:dyDescent="0.2">
      <c r="P105"/>
    </row>
    <row r="106" spans="16:16" x14ac:dyDescent="0.2">
      <c r="P106"/>
    </row>
    <row r="107" spans="16:16" x14ac:dyDescent="0.2">
      <c r="P107"/>
    </row>
    <row r="108" spans="16:16" x14ac:dyDescent="0.2">
      <c r="P108"/>
    </row>
    <row r="109" spans="16:16" x14ac:dyDescent="0.2">
      <c r="P109"/>
    </row>
    <row r="110" spans="16:16" x14ac:dyDescent="0.2">
      <c r="P110"/>
    </row>
    <row r="111" spans="16:16" x14ac:dyDescent="0.2">
      <c r="P111"/>
    </row>
    <row r="112" spans="16:16" x14ac:dyDescent="0.2">
      <c r="P112"/>
    </row>
    <row r="113" spans="16:16" x14ac:dyDescent="0.2">
      <c r="P113"/>
    </row>
    <row r="114" spans="16:16" x14ac:dyDescent="0.2">
      <c r="P114"/>
    </row>
    <row r="115" spans="16:16" x14ac:dyDescent="0.2">
      <c r="P115"/>
    </row>
    <row r="116" spans="16:16" x14ac:dyDescent="0.2">
      <c r="P116"/>
    </row>
    <row r="117" spans="16:16" x14ac:dyDescent="0.2">
      <c r="P117"/>
    </row>
    <row r="118" spans="16:16" x14ac:dyDescent="0.2">
      <c r="P118"/>
    </row>
    <row r="119" spans="16:16" x14ac:dyDescent="0.2">
      <c r="P119"/>
    </row>
    <row r="120" spans="16:16" x14ac:dyDescent="0.2">
      <c r="P120"/>
    </row>
    <row r="121" spans="16:16" x14ac:dyDescent="0.2">
      <c r="P121"/>
    </row>
    <row r="122" spans="16:16" x14ac:dyDescent="0.2">
      <c r="P122"/>
    </row>
    <row r="123" spans="16:16" x14ac:dyDescent="0.2">
      <c r="P123"/>
    </row>
    <row r="124" spans="16:16" x14ac:dyDescent="0.2">
      <c r="P124"/>
    </row>
    <row r="125" spans="16:16" x14ac:dyDescent="0.2">
      <c r="P125"/>
    </row>
    <row r="126" spans="16:16" x14ac:dyDescent="0.2">
      <c r="P126"/>
    </row>
    <row r="127" spans="16:16" x14ac:dyDescent="0.2">
      <c r="P127"/>
    </row>
    <row r="128" spans="16:16" x14ac:dyDescent="0.2">
      <c r="P128"/>
    </row>
    <row r="129" spans="16:16" x14ac:dyDescent="0.2">
      <c r="P129"/>
    </row>
    <row r="130" spans="16:16" x14ac:dyDescent="0.2">
      <c r="P130"/>
    </row>
    <row r="131" spans="16:16" x14ac:dyDescent="0.2">
      <c r="P131"/>
    </row>
    <row r="132" spans="16:16" x14ac:dyDescent="0.2">
      <c r="P132"/>
    </row>
    <row r="133" spans="16:16" x14ac:dyDescent="0.2">
      <c r="P133"/>
    </row>
  </sheetData>
  <phoneticPr fontId="2"/>
  <pageMargins left="0.19685039370078741" right="0.23622047244094491" top="0.78" bottom="0.98425196850393704" header="0.51181102362204722" footer="0.51181102362204722"/>
  <pageSetup paperSize="8" scale="78" fitToWidth="3" orientation="landscape" r:id="rId1"/>
  <headerFooter alignWithMargins="0">
    <oddHeader>&amp;C&amp;"ＭＳ Ｐゴシック,太字"&amp;16選挙別推定投票率一覧表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推定投票率一覧表</vt:lpstr>
      <vt:lpstr>推定投票率一覧表!Print_Area</vt:lpstr>
      <vt:lpstr>推定投票率一覧表!Print_Titles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福井　美和</cp:lastModifiedBy>
  <cp:lastPrinted>2025-03-03T09:04:14Z</cp:lastPrinted>
  <dcterms:created xsi:type="dcterms:W3CDTF">2006-02-23T10:27:04Z</dcterms:created>
  <dcterms:modified xsi:type="dcterms:W3CDTF">2025-03-03T09:04:28Z</dcterms:modified>
</cp:coreProperties>
</file>